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325" firstSheet="1" activeTab="1"/>
  </bookViews>
  <sheets>
    <sheet name="13年秋季大会１次戦" sheetId="1" state="hidden" r:id="rId1"/>
    <sheet name="13年秋季大会２次戦" sheetId="2" r:id="rId2"/>
    <sheet name="加盟校" sheetId="3" state="hidden" r:id="rId3"/>
  </sheets>
  <externalReferences>
    <externalReference r:id="rId6"/>
  </externalReferences>
  <definedNames>
    <definedName name="_xlnm.Print_Area" localSheetId="0">'13年秋季大会１次戦'!$B$2:$Y$210</definedName>
    <definedName name="_xlnm.Print_Area" localSheetId="1">'13年秋季大会２次戦'!$A$1:$N$14</definedName>
    <definedName name="出場校">#REF!</definedName>
  </definedNames>
  <calcPr fullCalcOnLoad="1"/>
</workbook>
</file>

<file path=xl/sharedStrings.xml><?xml version="1.0" encoding="utf-8"?>
<sst xmlns="http://schemas.openxmlformats.org/spreadsheetml/2006/main" count="447" uniqueCount="380">
  <si>
    <t>　更新</t>
  </si>
  <si>
    <t>Ａゾーン</t>
  </si>
  <si>
    <t>Ｂゾーン</t>
  </si>
  <si>
    <t>参加校</t>
  </si>
  <si>
    <t>京都教育大附</t>
  </si>
  <si>
    <t>京都産業大附</t>
  </si>
  <si>
    <t>京都共栄学園</t>
  </si>
  <si>
    <t>山　　　　城</t>
  </si>
  <si>
    <t>鴨　　　　沂</t>
  </si>
  <si>
    <t>洛　　　　北</t>
  </si>
  <si>
    <t>北　　　　稜</t>
  </si>
  <si>
    <t>朱　　　　雀</t>
  </si>
  <si>
    <t>洛　　　　東</t>
  </si>
  <si>
    <t>鳥　　　　羽</t>
  </si>
  <si>
    <t>嵯　 峨　 野</t>
  </si>
  <si>
    <t>北　 嵯　 峨</t>
  </si>
  <si>
    <t>北　 桑　 田</t>
  </si>
  <si>
    <t>　　 桂</t>
  </si>
  <si>
    <t>洛　　　　西</t>
  </si>
  <si>
    <t>桃　　　　山</t>
  </si>
  <si>
    <t>東　　　　稜</t>
  </si>
  <si>
    <t>洛　　　　水</t>
  </si>
  <si>
    <t>京 都 すばる</t>
  </si>
  <si>
    <t>向　　　　陽</t>
  </si>
  <si>
    <t>乙　　　　訓</t>
  </si>
  <si>
    <t>西   乙   訓</t>
  </si>
  <si>
    <t>東   宇   治</t>
  </si>
  <si>
    <t>城 南  菱 創</t>
  </si>
  <si>
    <t>莵        道</t>
  </si>
  <si>
    <t>城        陽</t>
  </si>
  <si>
    <t>西   城   陽</t>
  </si>
  <si>
    <t>京 都  八 幡</t>
  </si>
  <si>
    <t>久   御   山</t>
  </si>
  <si>
    <t>田        辺</t>
  </si>
  <si>
    <t>木        津</t>
  </si>
  <si>
    <t>南        陽</t>
  </si>
  <si>
    <t>亀        岡</t>
  </si>
  <si>
    <t>南        丹</t>
  </si>
  <si>
    <t>園        部</t>
  </si>
  <si>
    <t>農        芸</t>
  </si>
  <si>
    <t>須        知</t>
  </si>
  <si>
    <t>洛   陽   工</t>
  </si>
  <si>
    <t>伏   見   工</t>
  </si>
  <si>
    <t>西        京</t>
  </si>
  <si>
    <t>堀        川</t>
  </si>
  <si>
    <t>日 吉  ヶ 丘</t>
  </si>
  <si>
    <t>紫        野</t>
  </si>
  <si>
    <t>塔        南</t>
  </si>
  <si>
    <t>洛        星</t>
  </si>
  <si>
    <t>立   命   館</t>
  </si>
  <si>
    <t>京 都  両 洋</t>
  </si>
  <si>
    <t>龍谷大 平 安</t>
  </si>
  <si>
    <t>同   志   社</t>
  </si>
  <si>
    <t>東        山</t>
  </si>
  <si>
    <t>大        谷</t>
  </si>
  <si>
    <t>京 都  学 園</t>
  </si>
  <si>
    <t>京 都 外大西</t>
  </si>
  <si>
    <t>花        園</t>
  </si>
  <si>
    <t>京 都  成 章</t>
  </si>
  <si>
    <t>京 都  国 際</t>
  </si>
  <si>
    <t>京 都  明 徳</t>
  </si>
  <si>
    <t>京 都  文 教</t>
  </si>
  <si>
    <t>洛        南</t>
  </si>
  <si>
    <t>立命館 宇 治</t>
  </si>
  <si>
    <t>同志社 国 際</t>
  </si>
  <si>
    <t>京 都  翔 英</t>
  </si>
  <si>
    <t>綾        部</t>
  </si>
  <si>
    <t>福   知   山</t>
  </si>
  <si>
    <t>府 立  工 業</t>
  </si>
  <si>
    <t>東   舞   鶴</t>
  </si>
  <si>
    <t>西   舞   鶴</t>
  </si>
  <si>
    <t>大        江</t>
  </si>
  <si>
    <t>宮        津</t>
  </si>
  <si>
    <t>海        洋</t>
  </si>
  <si>
    <t>加   悦   谷</t>
  </si>
  <si>
    <t>峰        山</t>
  </si>
  <si>
    <t>網        野</t>
  </si>
  <si>
    <t>久   美   浜</t>
  </si>
  <si>
    <t>舞 鶴  高 専</t>
  </si>
  <si>
    <t>福知山 成 美</t>
  </si>
  <si>
    <t>日        星</t>
  </si>
  <si>
    <t>※ 番号の小さいチームが一塁側</t>
  </si>
  <si>
    <t>（2）</t>
  </si>
  <si>
    <t>（3）</t>
  </si>
  <si>
    <t>（7）</t>
  </si>
  <si>
    <t>（8）</t>
  </si>
  <si>
    <t>（10）</t>
  </si>
  <si>
    <t>（12）</t>
  </si>
  <si>
    <t>（13）</t>
  </si>
  <si>
    <t>（17）</t>
  </si>
  <si>
    <t>（18）</t>
  </si>
  <si>
    <t>（20）</t>
  </si>
  <si>
    <t>（21）</t>
  </si>
  <si>
    <t>＜優勝校＞</t>
  </si>
  <si>
    <t>＜３位決定戦＞</t>
  </si>
  <si>
    <r>
      <rPr>
        <b/>
        <sz val="16"/>
        <rFont val="ＪＳゴシック"/>
        <family val="3"/>
      </rPr>
      <t>Ｉ</t>
    </r>
    <r>
      <rPr>
        <b/>
        <sz val="14"/>
        <rFont val="ＪＳゴシック"/>
        <family val="3"/>
      </rPr>
      <t>ゾーン（北部）</t>
    </r>
  </si>
  <si>
    <r>
      <rPr>
        <b/>
        <sz val="16"/>
        <rFont val="ＪＳゴシック"/>
        <family val="3"/>
      </rPr>
      <t>Ｊ</t>
    </r>
    <r>
      <rPr>
        <b/>
        <sz val="14"/>
        <rFont val="ＪＳゴシック"/>
        <family val="3"/>
      </rPr>
      <t>ゾーン（北部）</t>
    </r>
  </si>
  <si>
    <t>Ｃゾーン</t>
  </si>
  <si>
    <t>Ｄゾーン</t>
  </si>
  <si>
    <t>Ｅゾーン</t>
  </si>
  <si>
    <t>Ｆゾーン</t>
  </si>
  <si>
    <t>Ｇゾーン</t>
  </si>
  <si>
    <t>Ｈゾーン</t>
  </si>
  <si>
    <t>Ａ</t>
  </si>
  <si>
    <t>Ｂ</t>
  </si>
  <si>
    <t>Ｄ</t>
  </si>
  <si>
    <t>Ｃ</t>
  </si>
  <si>
    <t>Ｅ</t>
  </si>
  <si>
    <t>Ｆ</t>
  </si>
  <si>
    <t>Ｇ</t>
  </si>
  <si>
    <t>Ｈ</t>
  </si>
  <si>
    <t>Ｊ</t>
  </si>
  <si>
    <t>Ｉ</t>
  </si>
  <si>
    <t>Ａゾーン敗者復活</t>
  </si>
  <si>
    <t>（Ａ）の敗者</t>
  </si>
  <si>
    <t>（Ｂ）の敗者</t>
  </si>
  <si>
    <t>（Ｆ）の敗者</t>
  </si>
  <si>
    <t>（Ｃ）の敗者</t>
  </si>
  <si>
    <t>（Ｄ）の敗者</t>
  </si>
  <si>
    <t>（Ｅ）の敗者</t>
  </si>
  <si>
    <t>（Ｇ）の敗者</t>
  </si>
  <si>
    <t>Ａ’</t>
  </si>
  <si>
    <t>Ｂゾーン敗者復活</t>
  </si>
  <si>
    <t>Ｃゾーン敗者復活</t>
  </si>
  <si>
    <t>Ｄゾーン敗者復活</t>
  </si>
  <si>
    <t>Ｅゾーン敗者復活</t>
  </si>
  <si>
    <t>Ｆゾーン敗者復活</t>
  </si>
  <si>
    <t>Ｇゾーン敗者復活</t>
  </si>
  <si>
    <t>Ｈゾーン敗者復活</t>
  </si>
  <si>
    <t>Ｉゾーン敗者復活</t>
  </si>
  <si>
    <t>Ｊゾーン敗者復活</t>
  </si>
  <si>
    <t>Ｂ’</t>
  </si>
  <si>
    <t>Ｃ’</t>
  </si>
  <si>
    <t>Ｄ’</t>
  </si>
  <si>
    <t>Ｅ’</t>
  </si>
  <si>
    <t>Ｆ’</t>
  </si>
  <si>
    <t>Ｇ’</t>
  </si>
  <si>
    <t>Ｈ’</t>
  </si>
  <si>
    <t>Ｉ’</t>
  </si>
  <si>
    <t>Ｊ’</t>
  </si>
  <si>
    <t>　　（　）の数字は２位校をあらわす</t>
  </si>
  <si>
    <t>9/22太①10:00</t>
  </si>
  <si>
    <t>9/22太②12:30</t>
  </si>
  <si>
    <t>9/22福②12:30</t>
  </si>
  <si>
    <t>平成２５年度　秋季京都府高等学校野球大会 １次戦　組合せ表</t>
  </si>
  <si>
    <r>
      <rPr>
        <b/>
        <sz val="12"/>
        <color indexed="10"/>
        <rFont val="ＭＳ Ｐゴシック"/>
        <family val="3"/>
      </rPr>
      <t>７７校 ７７チーム</t>
    </r>
    <r>
      <rPr>
        <sz val="12"/>
        <color indexed="10"/>
        <rFont val="ＭＳ Ｐゴシック"/>
        <family val="3"/>
      </rPr>
      <t>　（抽選番号の小さいチームが一塁側）　　　　　　　　　　　　　　　　　　　　　　　　　</t>
    </r>
    <r>
      <rPr>
        <b/>
        <sz val="12"/>
        <color indexed="10"/>
        <rFont val="ＭＳ Ｐゴシック"/>
        <family val="3"/>
      </rPr>
      <t xml:space="preserve">福知山成美高校は、第９５回選手権記念大会出場のため「２次戦」からの出場 </t>
    </r>
  </si>
  <si>
    <t>京 都 廣学館</t>
  </si>
  <si>
    <t>(C) 8/24 京学園①　10:00</t>
  </si>
  <si>
    <t>(D) 8/24 堀川①　10:00</t>
  </si>
  <si>
    <t>(A) 8/24 洛西①　10:00</t>
  </si>
  <si>
    <t>(B) 8/24 立宇治①　10:00</t>
  </si>
  <si>
    <t>(C) 8/24 東山①　10:00</t>
  </si>
  <si>
    <t>(D) 8/24 洛西②　12:30</t>
  </si>
  <si>
    <t>(A) 8/24 京外西①　10:00</t>
  </si>
  <si>
    <t>(B) 8/24 東宇治 ②　12:30</t>
  </si>
  <si>
    <t>(C) 8/24 京外西②　12:30</t>
  </si>
  <si>
    <t>(D) 8/24 洛南①　10:00</t>
  </si>
  <si>
    <t>(A) 8/24 塔南②　12:30</t>
  </si>
  <si>
    <t>(B) 8/24 塔南①　10:00</t>
  </si>
  <si>
    <t>(D) 8/24 北嵯峨①　10:00</t>
  </si>
  <si>
    <t>(A) 8/24 洛星②　12:30</t>
  </si>
  <si>
    <t>(B) 8/24 洛星①　10:00</t>
  </si>
  <si>
    <t>(D) 8/24 洛南②　12:30</t>
  </si>
  <si>
    <t>(A) 8/24 堀川②　12:30</t>
  </si>
  <si>
    <t>(C) 8/24 立宇治②　12:30</t>
  </si>
  <si>
    <t>(A) 8/24 京学園②　12:30</t>
  </si>
  <si>
    <t>(B) 8/24 乙訓②　12:30</t>
  </si>
  <si>
    <t>(C) 8/24 乙訓①　10:00</t>
  </si>
  <si>
    <t>(A) 8/24 東宇治①　10:00</t>
  </si>
  <si>
    <t>(B) 8/24 東山②　12:30</t>
  </si>
  <si>
    <t>(C) 8/24 桂　12:00</t>
  </si>
  <si>
    <t>(A) 8/24 峰山②　11:30</t>
  </si>
  <si>
    <t>(B) 8/24 舞鶴①　10:00</t>
  </si>
  <si>
    <t>(C) 8/24 峰山①　9:00</t>
  </si>
  <si>
    <t>(F) 8/25 峰山① 10:00</t>
  </si>
  <si>
    <t>(D) 8/24 峰山③　14:00</t>
  </si>
  <si>
    <t>8/25 舞鶴③　14:00</t>
  </si>
  <si>
    <t>8/25 峰山②　　　12:30</t>
  </si>
  <si>
    <t>(A) 8/24 あやべ②　12:30</t>
  </si>
  <si>
    <t>(B) 8/24 あやべ①　10:00</t>
  </si>
  <si>
    <t>(C) 8/24 舞鶴②　12:30</t>
  </si>
  <si>
    <t>8/25 あやべ②　12:30</t>
  </si>
  <si>
    <t>9/28わ①9:30</t>
  </si>
  <si>
    <t>10/5 わ①9:30</t>
  </si>
  <si>
    <t>9/28わ②12:00</t>
  </si>
  <si>
    <t>10/6 わ②12:00</t>
  </si>
  <si>
    <t>9/29 わ① 9:30</t>
  </si>
  <si>
    <t>9/22福①10:00</t>
  </si>
  <si>
    <t>10/5 わ②12:00</t>
  </si>
  <si>
    <t>9/29 わ② 12:00</t>
  </si>
  <si>
    <t>10/6 わ①9:30</t>
  </si>
  <si>
    <t>田　　　辺</t>
  </si>
  <si>
    <t>堀　　　川</t>
  </si>
  <si>
    <t>洛　　　西</t>
  </si>
  <si>
    <t>鴨　　　沂</t>
  </si>
  <si>
    <t>日吉ヶ丘</t>
  </si>
  <si>
    <t>須　　　知</t>
  </si>
  <si>
    <t>向　　　陽</t>
  </si>
  <si>
    <t>北  桑  田</t>
  </si>
  <si>
    <t>京産大附属</t>
  </si>
  <si>
    <t>木　　　津</t>
  </si>
  <si>
    <t>城南菱創</t>
  </si>
  <si>
    <t>塔　　　南</t>
  </si>
  <si>
    <t>西　　　京</t>
  </si>
  <si>
    <t>洛　　　星</t>
  </si>
  <si>
    <t>京都教育大附</t>
  </si>
  <si>
    <t>園　　　部</t>
  </si>
  <si>
    <t>城　　　陽</t>
  </si>
  <si>
    <t>嵯　峨　野</t>
  </si>
  <si>
    <t>西　乙　訓</t>
  </si>
  <si>
    <t>莵　　　道</t>
  </si>
  <si>
    <t>東　宇　治</t>
  </si>
  <si>
    <t>京都両洋</t>
  </si>
  <si>
    <t>桃　　　山</t>
  </si>
  <si>
    <t>西　舞　鶴</t>
  </si>
  <si>
    <t>日　　　　星</t>
  </si>
  <si>
    <t>海　　　　洋</t>
  </si>
  <si>
    <t>久　美　浜</t>
  </si>
  <si>
    <t>大　　　江</t>
  </si>
  <si>
    <t>網　　　野</t>
  </si>
  <si>
    <t>舞鶴高専</t>
  </si>
  <si>
    <r>
      <t>(A)</t>
    </r>
    <r>
      <rPr>
        <sz val="11"/>
        <color indexed="10"/>
        <rFont val="ＭＳ Ｐゴシック"/>
        <family val="3"/>
      </rPr>
      <t xml:space="preserve"> 8/31 洛水① 10:00</t>
    </r>
  </si>
  <si>
    <r>
      <t xml:space="preserve">(B) </t>
    </r>
    <r>
      <rPr>
        <sz val="11"/>
        <color indexed="10"/>
        <rFont val="ＭＳ Ｐゴシック"/>
        <family val="3"/>
      </rPr>
      <t>8/31 洛水②　12:30</t>
    </r>
  </si>
  <si>
    <t>8/31 伏見城　　 12:30</t>
  </si>
  <si>
    <r>
      <t xml:space="preserve">（F) </t>
    </r>
    <r>
      <rPr>
        <sz val="11"/>
        <color indexed="10"/>
        <rFont val="ＭＳ Ｐゴシック"/>
        <family val="3"/>
      </rPr>
      <t>8/31 洛東 12:30</t>
    </r>
  </si>
  <si>
    <t>8/31 桂 12:00</t>
  </si>
  <si>
    <t>8/31 東山 　　　12:30</t>
  </si>
  <si>
    <t xml:space="preserve">8/31  北桑田 10:00 </t>
  </si>
  <si>
    <t>9/1 北桑田 10:00</t>
  </si>
  <si>
    <t>8/31 立宇治 　　　　12:30</t>
  </si>
  <si>
    <t>9/1 北桑田 12:30</t>
  </si>
  <si>
    <t>(C) 8/31 洛東　10:00</t>
  </si>
  <si>
    <t>8/31 塔南 　　　　10:00</t>
  </si>
  <si>
    <r>
      <t xml:space="preserve">(C) </t>
    </r>
    <r>
      <rPr>
        <sz val="11"/>
        <color indexed="10"/>
        <rFont val="ＭＳ Ｐゴシック"/>
        <family val="3"/>
      </rPr>
      <t>8/31 京外西　12:30</t>
    </r>
  </si>
  <si>
    <t>8/31 洛星 　　　　10:30</t>
  </si>
  <si>
    <r>
      <t xml:space="preserve">(B) </t>
    </r>
    <r>
      <rPr>
        <sz val="11"/>
        <color indexed="10"/>
        <rFont val="ＭＳ Ｐゴシック"/>
        <family val="3"/>
      </rPr>
      <t>8/31 伏見城　10:00</t>
    </r>
  </si>
  <si>
    <r>
      <t>(D)</t>
    </r>
    <r>
      <rPr>
        <sz val="11"/>
        <color indexed="10"/>
        <rFont val="ＭＳ Ｐゴシック"/>
        <family val="3"/>
      </rPr>
      <t xml:space="preserve"> 8/31 北桑田　12:30</t>
    </r>
  </si>
  <si>
    <t>9/1 農芸 12:30</t>
  </si>
  <si>
    <r>
      <t xml:space="preserve">（E) </t>
    </r>
    <r>
      <rPr>
        <sz val="11"/>
        <color indexed="10"/>
        <rFont val="ＭＳ Ｐゴシック"/>
        <family val="3"/>
      </rPr>
      <t>8/31 北稜　9:30</t>
    </r>
  </si>
  <si>
    <t>8/31 南丹 　　　　12:30</t>
  </si>
  <si>
    <r>
      <t xml:space="preserve">（E) </t>
    </r>
    <r>
      <rPr>
        <sz val="11"/>
        <color indexed="10"/>
        <rFont val="ＭＳ Ｐゴシック"/>
        <family val="3"/>
      </rPr>
      <t>8/31 桂  9:30</t>
    </r>
  </si>
  <si>
    <t>8/31 東宇治 　　　10:00</t>
  </si>
  <si>
    <r>
      <t>(D)</t>
    </r>
    <r>
      <rPr>
        <sz val="11"/>
        <color indexed="10"/>
        <rFont val="ＭＳ Ｐゴシック"/>
        <family val="3"/>
      </rPr>
      <t xml:space="preserve"> 8/31 あやべ① 10:00</t>
    </r>
  </si>
  <si>
    <r>
      <t xml:space="preserve">（E) </t>
    </r>
    <r>
      <rPr>
        <sz val="11"/>
        <color indexed="10"/>
        <rFont val="ＭＳ Ｐゴシック"/>
        <family val="3"/>
      </rPr>
      <t>8/31 舞鶴②　12:30</t>
    </r>
  </si>
  <si>
    <r>
      <t xml:space="preserve">(E) </t>
    </r>
    <r>
      <rPr>
        <sz val="11"/>
        <color indexed="10"/>
        <rFont val="ＭＳ Ｐゴシック"/>
        <family val="3"/>
      </rPr>
      <t>8/31 舞鶴① 10:00</t>
    </r>
  </si>
  <si>
    <t>加　悦　谷</t>
  </si>
  <si>
    <t>8/31 峰山① 10:00</t>
  </si>
  <si>
    <t>京都文教</t>
  </si>
  <si>
    <t>東　舞　鶴</t>
  </si>
  <si>
    <t>福　知　山</t>
  </si>
  <si>
    <t>綾　　　部</t>
  </si>
  <si>
    <t>9/1 農芸 　　　　10:00</t>
  </si>
  <si>
    <t>農　　　芸</t>
  </si>
  <si>
    <t>伏　見　工</t>
  </si>
  <si>
    <t>南　　　陽</t>
  </si>
  <si>
    <t>東　　　山</t>
  </si>
  <si>
    <t>立命館宇治</t>
  </si>
  <si>
    <t>9/1 立宇治　　　　10:00</t>
  </si>
  <si>
    <t>洛　　　南</t>
  </si>
  <si>
    <t>同志社国際</t>
  </si>
  <si>
    <t>（E) 8/31 京外西</t>
  </si>
  <si>
    <t>（E) 8/31 立宇治 　　　　</t>
  </si>
  <si>
    <t>（F) 8/31 東山 　　　　　　　</t>
  </si>
  <si>
    <t>（E) 8/31 塔南 12:30</t>
  </si>
  <si>
    <t>洛　　　東</t>
  </si>
  <si>
    <t>洛　　　北</t>
  </si>
  <si>
    <t>朱　　　雀</t>
  </si>
  <si>
    <t>花　　　園</t>
  </si>
  <si>
    <t>京都廣学館</t>
  </si>
  <si>
    <t>東　　　稜</t>
  </si>
  <si>
    <t>(D) 8/31 南丹 10:00</t>
  </si>
  <si>
    <t>久　御　山</t>
  </si>
  <si>
    <t>9/1 久御山 10:00</t>
  </si>
  <si>
    <t>北　　　稜</t>
  </si>
  <si>
    <t>9/1 北稜 10:00</t>
  </si>
  <si>
    <t xml:space="preserve">(D) 8/31 東宇治　　　　　 </t>
  </si>
  <si>
    <t>洛　陽　工</t>
  </si>
  <si>
    <t>洛　　　水</t>
  </si>
  <si>
    <r>
      <t xml:space="preserve">（E) </t>
    </r>
    <r>
      <rPr>
        <sz val="11"/>
        <color indexed="10"/>
        <rFont val="ＭＳ Ｐゴシック"/>
        <family val="3"/>
      </rPr>
      <t>9/1 洛水　9:30</t>
    </r>
  </si>
  <si>
    <t xml:space="preserve">（F) 8/31 北稜 12:00 </t>
  </si>
  <si>
    <t>（E) 8/31 洛星 13:00</t>
  </si>
  <si>
    <r>
      <t xml:space="preserve">（G) </t>
    </r>
    <r>
      <rPr>
        <sz val="11"/>
        <color indexed="30"/>
        <rFont val="ＭＳ Ｐゴシック"/>
        <family val="3"/>
      </rPr>
      <t>9/7 南丹 12:30</t>
    </r>
  </si>
  <si>
    <t>9/7 洛水 10:00</t>
  </si>
  <si>
    <r>
      <t>（G)</t>
    </r>
    <r>
      <rPr>
        <sz val="11"/>
        <color indexed="30"/>
        <rFont val="ＭＳ Ｐゴシック"/>
        <family val="3"/>
      </rPr>
      <t xml:space="preserve"> 9/7 京外西 10:00</t>
    </r>
  </si>
  <si>
    <r>
      <t xml:space="preserve">（F) </t>
    </r>
    <r>
      <rPr>
        <sz val="11"/>
        <color indexed="30"/>
        <rFont val="ＭＳ Ｐゴシック"/>
        <family val="3"/>
      </rPr>
      <t>9/7 北嵯峨 10:00</t>
    </r>
  </si>
  <si>
    <t>9/7 洛東 10:00</t>
  </si>
  <si>
    <r>
      <t xml:space="preserve">（F) </t>
    </r>
    <r>
      <rPr>
        <sz val="11"/>
        <color indexed="30"/>
        <rFont val="ＭＳ Ｐゴシック"/>
        <family val="3"/>
      </rPr>
      <t>9/7 北稜 12:00</t>
    </r>
  </si>
  <si>
    <t>9/7 東山 12:30</t>
  </si>
  <si>
    <r>
      <t xml:space="preserve">（E) </t>
    </r>
    <r>
      <rPr>
        <sz val="11"/>
        <color indexed="30"/>
        <rFont val="ＭＳ Ｐゴシック"/>
        <family val="3"/>
      </rPr>
      <t>9/7　平安ボールパーク10:00</t>
    </r>
  </si>
  <si>
    <r>
      <t>（F)</t>
    </r>
    <r>
      <rPr>
        <sz val="11"/>
        <color indexed="10"/>
        <rFont val="ＭＳ Ｐゴシック"/>
        <family val="3"/>
      </rPr>
      <t xml:space="preserve"> </t>
    </r>
    <r>
      <rPr>
        <sz val="11"/>
        <color indexed="30"/>
        <rFont val="ＭＳ Ｐゴシック"/>
        <family val="3"/>
      </rPr>
      <t>9/7 京都翔英 12:30</t>
    </r>
  </si>
  <si>
    <t>9/7 平安ボール　パーク 12:30</t>
  </si>
  <si>
    <r>
      <t xml:space="preserve">（F) </t>
    </r>
    <r>
      <rPr>
        <sz val="11"/>
        <color indexed="30"/>
        <rFont val="ＭＳ Ｐゴシック"/>
        <family val="3"/>
      </rPr>
      <t>9/7 南丹 10:00</t>
    </r>
  </si>
  <si>
    <t>9/7 北稜 9:30</t>
  </si>
  <si>
    <t>9/7 北嵯峨 12:30</t>
  </si>
  <si>
    <t>9/7 洛東 12:30</t>
  </si>
  <si>
    <r>
      <t xml:space="preserve">(G) </t>
    </r>
    <r>
      <rPr>
        <sz val="11"/>
        <color indexed="30"/>
        <rFont val="ＭＳ Ｐゴシック"/>
        <family val="3"/>
      </rPr>
      <t>9/7 峰山 9:00</t>
    </r>
  </si>
  <si>
    <t>9/7 峰山③ 14:00</t>
  </si>
  <si>
    <t>9/7 東山　10:00</t>
  </si>
  <si>
    <t>9/21 福① 9:00</t>
  </si>
  <si>
    <t>9/21 福② 11:30</t>
  </si>
  <si>
    <t>9/21 福③ 14:00</t>
  </si>
  <si>
    <t>9/21 太① 10:00</t>
  </si>
  <si>
    <t>9/21 太② 12:30</t>
  </si>
  <si>
    <t>9/23福②12:30</t>
  </si>
  <si>
    <t>9/23太②12:30</t>
  </si>
  <si>
    <t>9/23福①10:00</t>
  </si>
  <si>
    <t>9/23太①10:00</t>
  </si>
  <si>
    <t>平成２５年度 秋季京都府高等学校野球大会　２次戦
　（９月２１日～１０月６日）</t>
  </si>
  <si>
    <t>※予備日</t>
  </si>
  <si>
    <r>
      <t>（F)</t>
    </r>
    <r>
      <rPr>
        <sz val="11"/>
        <color indexed="10"/>
        <rFont val="ＭＳ Ｐゴシック"/>
        <family val="3"/>
      </rPr>
      <t xml:space="preserve"> </t>
    </r>
    <r>
      <rPr>
        <sz val="11"/>
        <color indexed="30"/>
        <rFont val="ＭＳ Ｐゴシック"/>
        <family val="3"/>
      </rPr>
      <t>9/7 峰山 11:30</t>
    </r>
  </si>
  <si>
    <t>9/7 あやべ②　11:30</t>
  </si>
  <si>
    <t>9/7 あやべ① 9:00</t>
  </si>
  <si>
    <t>　 わかさ Ｓ京都　： 9月30日，10月１日，7日，８日</t>
  </si>
  <si>
    <t>　 太陽が丘球場 ： 9月24日，25日</t>
  </si>
  <si>
    <t>　 福知山球場　  ： 9月24日，25日</t>
  </si>
  <si>
    <r>
      <t xml:space="preserve">　（G) </t>
    </r>
    <r>
      <rPr>
        <sz val="11"/>
        <color indexed="30"/>
        <rFont val="ＭＳ Ｐゴシック"/>
        <family val="3"/>
      </rPr>
      <t>9/7京都翔英 10:00</t>
    </r>
  </si>
  <si>
    <t>宮　　　 津</t>
  </si>
  <si>
    <t>京都学園</t>
  </si>
  <si>
    <t>京都明徳</t>
  </si>
  <si>
    <t>亀　　 岡</t>
  </si>
  <si>
    <t>山　　  城</t>
  </si>
  <si>
    <t>大　　　谷</t>
  </si>
  <si>
    <t>同　志　社</t>
  </si>
  <si>
    <t>京都八幡</t>
  </si>
  <si>
    <t>南　　　丹</t>
  </si>
  <si>
    <t>京都国際</t>
  </si>
  <si>
    <t>9/9 外大西 10:00</t>
  </si>
  <si>
    <t>9/9 立宇治 9:30</t>
  </si>
  <si>
    <t>9/9 立宇治 14:30</t>
  </si>
  <si>
    <r>
      <t xml:space="preserve">（G) </t>
    </r>
    <r>
      <rPr>
        <sz val="11"/>
        <color indexed="10"/>
        <rFont val="ＭＳ Ｐゴシック"/>
        <family val="3"/>
      </rPr>
      <t>9/9 あやべ球 10:00</t>
    </r>
  </si>
  <si>
    <t>9/9 学園大 11:00</t>
  </si>
  <si>
    <t>9/9 あやべ球 12:30</t>
  </si>
  <si>
    <r>
      <t xml:space="preserve">（G) </t>
    </r>
    <r>
      <rPr>
        <sz val="11"/>
        <color indexed="10"/>
        <rFont val="ＭＳ Ｐゴシック"/>
        <family val="3"/>
      </rPr>
      <t>9/9 立宇治 12:00</t>
    </r>
  </si>
  <si>
    <t>9/9 黄檗球 12:30</t>
  </si>
  <si>
    <t>9/9 学園大 13:30</t>
  </si>
  <si>
    <t>9/9 外大西 12:30</t>
  </si>
  <si>
    <t>9/9 平安ボールパーク 　　 13:30</t>
  </si>
  <si>
    <r>
      <t xml:space="preserve">（G) </t>
    </r>
    <r>
      <rPr>
        <sz val="11"/>
        <color indexed="10"/>
        <rFont val="ＭＳ Ｐゴシック"/>
        <family val="3"/>
      </rPr>
      <t xml:space="preserve">9/9 平安ボールパーク 11:00 </t>
    </r>
  </si>
  <si>
    <r>
      <t xml:space="preserve">（F) </t>
    </r>
    <r>
      <rPr>
        <sz val="11"/>
        <color indexed="10"/>
        <rFont val="ＭＳ Ｐゴシック"/>
        <family val="3"/>
      </rPr>
      <t>9/9 黄檗球 10:00</t>
    </r>
  </si>
  <si>
    <t>9/9 横大路球 14:00</t>
  </si>
  <si>
    <t>9/14 峰山①　10:00　</t>
  </si>
  <si>
    <t>9/14 峰山②　12:30　　</t>
  </si>
  <si>
    <t>北　嵯　峨</t>
  </si>
  <si>
    <t>9/14 堀川 10:00</t>
  </si>
  <si>
    <t>9/14 立宇治 10:00</t>
  </si>
  <si>
    <t>9/14 塔南 12:30</t>
  </si>
  <si>
    <t>9/14 塔南 10:00</t>
  </si>
  <si>
    <t>西　城　陽</t>
  </si>
  <si>
    <t>9/14 北稜 12:00</t>
  </si>
  <si>
    <t>京都すばる</t>
  </si>
  <si>
    <t>9/14 立宇治 12:30</t>
  </si>
  <si>
    <t>9/14 北稜 9:30</t>
  </si>
  <si>
    <t>桂</t>
  </si>
  <si>
    <t>9/14 堀川 12:30</t>
  </si>
  <si>
    <t>9/17 京都翔英 10:00</t>
  </si>
  <si>
    <t>9/17 宇治黄檗 10:00</t>
  </si>
  <si>
    <t>9/17 京都翔英 12:30</t>
  </si>
  <si>
    <t>9/17 宇治黄檗 12:30</t>
  </si>
  <si>
    <r>
      <rPr>
        <sz val="11"/>
        <color indexed="30"/>
        <rFont val="ＭＳ Ｐゴシック"/>
        <family val="3"/>
      </rPr>
      <t>9/17 峰山球場①　10:00</t>
    </r>
    <r>
      <rPr>
        <sz val="11"/>
        <color indexed="10"/>
        <rFont val="ＭＳ Ｐゴシック"/>
        <family val="3"/>
      </rPr>
      <t xml:space="preserve"> 　 </t>
    </r>
  </si>
  <si>
    <t>9/17 峰山球場② 12:30</t>
  </si>
  <si>
    <t xml:space="preserve"> 2013/09/17</t>
  </si>
  <si>
    <t>府立工業</t>
  </si>
  <si>
    <t>西城陽</t>
  </si>
  <si>
    <t>京都成章</t>
  </si>
  <si>
    <t>峰山</t>
  </si>
  <si>
    <t>龍谷大平安</t>
  </si>
  <si>
    <t>北桑田</t>
  </si>
  <si>
    <t>京都翔英</t>
  </si>
  <si>
    <t>北稜</t>
  </si>
  <si>
    <t>立命館</t>
  </si>
  <si>
    <t>北嵯峨</t>
  </si>
  <si>
    <t>京都外大西</t>
  </si>
  <si>
    <t>鳥羽</t>
  </si>
  <si>
    <t>紫野</t>
  </si>
  <si>
    <t>綾部</t>
  </si>
  <si>
    <t>乙訓</t>
  </si>
  <si>
    <t>日星</t>
  </si>
  <si>
    <t>福知山成美</t>
  </si>
  <si>
    <t>西　　城　　陽</t>
  </si>
  <si>
    <t>立 命 館 宇 治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</si>
</sst>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m/d"/>
    <numFmt numFmtId="186" formatCode="mmm\-yyyy"/>
    <numFmt numFmtId="187" formatCode="0_);\(0\)"/>
    <numFmt numFmtId="188" formatCode="#,##0_ "/>
    <numFmt numFmtId="189" formatCode="#,##0_);[Red]\(#,##0\)"/>
    <numFmt numFmtId="190" formatCode="0;[Red]0"/>
    <numFmt numFmtId="191" formatCode="0.E+00"/>
    <numFmt numFmtId="192" formatCode="m&quot;月&quot;d&quot;日&quot;;@"/>
    <numFmt numFmtId="193" formatCode="h:mm;@"/>
    <numFmt numFmtId="194" formatCode="yyyy/m/d;@"/>
    <numFmt numFmtId="195" formatCode="&quot;¥&quot;#,##0;[Red]&quot;¥&quot;#,##0"/>
    <numFmt numFmtId="196" formatCode="#,##0;[Red]#,##0"/>
    <numFmt numFmtId="197" formatCode="[$-409]h:mm\ AM/PM;@"/>
    <numFmt numFmtId="198" formatCode="0.00_ "/>
    <numFmt numFmtId="199" formatCode="0.0_);[Red]\(0.0\)"/>
    <numFmt numFmtId="200" formatCode="#,##0.0_);[Red]\(#,##0.0\)"/>
    <numFmt numFmtId="201" formatCode="yy/m/d\ "/>
    <numFmt numFmtId="202" formatCode="[$-411]ge&quot;年&quot;"/>
    <numFmt numFmtId="203" formatCode="General&quot;年&quot;"/>
    <numFmt numFmtId="204" formatCode="General&quot;0&quot;"/>
    <numFmt numFmtId="205" formatCode="yy/m/d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ＪＳ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2"/>
      <name val="ＭＳ Ｐゴシック"/>
      <family val="3"/>
    </font>
    <font>
      <b/>
      <sz val="14"/>
      <name val="ＪＳゴシック"/>
      <family val="3"/>
    </font>
    <font>
      <sz val="11"/>
      <color indexed="30"/>
      <name val="ＭＳ Ｐゴシック"/>
      <family val="3"/>
    </font>
    <font>
      <sz val="11"/>
      <color indexed="8"/>
      <name val="Calibri"/>
      <family val="2"/>
    </font>
    <font>
      <sz val="14"/>
      <color indexed="10"/>
      <name val="ＭＳ Ｐゴシック"/>
      <family val="3"/>
    </font>
    <font>
      <sz val="24"/>
      <color indexed="62"/>
      <name val="ＭＳ Ｐゴシック"/>
      <family val="3"/>
    </font>
    <font>
      <sz val="18"/>
      <color indexed="10"/>
      <name val="ＭＳ Ｐゴシック"/>
      <family val="3"/>
    </font>
    <font>
      <sz val="28"/>
      <color indexed="10"/>
      <name val="ＭＳ Ｐゴシック"/>
      <family val="3"/>
    </font>
    <font>
      <sz val="14"/>
      <color indexed="10"/>
      <name val="ＭＳ ゴシック"/>
      <family val="3"/>
    </font>
    <font>
      <sz val="11"/>
      <color rgb="FF000000"/>
      <name val="Calibri"/>
      <family val="2"/>
    </font>
    <font>
      <sz val="11"/>
      <color rgb="FF0070C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28"/>
      <color rgb="FFFF0000"/>
      <name val="ＭＳ Ｐゴシック"/>
      <family val="3"/>
    </font>
    <font>
      <sz val="24"/>
      <color theme="3" tint="0.39998000860214233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medium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ck">
        <color rgb="FFFF0000"/>
      </bottom>
    </border>
    <border>
      <left style="thick">
        <color rgb="FFFF0000"/>
      </left>
      <right style="thin">
        <color theme="1"/>
      </right>
      <top>
        <color indexed="63"/>
      </top>
      <bottom>
        <color indexed="63"/>
      </bottom>
    </border>
    <border>
      <left style="thick">
        <color rgb="FFFF0000"/>
      </left>
      <right style="thin">
        <color theme="1"/>
      </right>
      <top>
        <color indexed="63"/>
      </top>
      <bottom style="thick">
        <color rgb="FFFF0000"/>
      </bottom>
    </border>
    <border>
      <left style="thin">
        <color theme="1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medium"/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medium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shrinkToFit="1"/>
    </xf>
    <xf numFmtId="0" fontId="0" fillId="24" borderId="0" xfId="0" applyFont="1" applyFill="1" applyAlignment="1">
      <alignment horizontal="distributed" vertical="center" shrinkToFit="1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62" applyFont="1" applyFill="1" applyAlignment="1">
      <alignment horizontal="right" shrinkToFit="1"/>
      <protection/>
    </xf>
    <xf numFmtId="0" fontId="0" fillId="24" borderId="0" xfId="0" applyFont="1" applyFill="1" applyAlignment="1">
      <alignment horizontal="center" vertical="center"/>
    </xf>
    <xf numFmtId="0" fontId="0" fillId="24" borderId="0" xfId="62" applyFont="1" applyFill="1" applyBorder="1" applyAlignment="1">
      <alignment horizontal="right" vertical="center" shrinkToFit="1"/>
      <protection/>
    </xf>
    <xf numFmtId="0" fontId="0" fillId="24" borderId="11" xfId="62" applyFont="1" applyFill="1" applyBorder="1" applyAlignment="1">
      <alignment horizontal="right" vertical="center" shrinkToFit="1"/>
      <protection/>
    </xf>
    <xf numFmtId="0" fontId="0" fillId="24" borderId="0" xfId="0" applyFill="1" applyBorder="1" applyAlignment="1">
      <alignment horizontal="left" vertical="center"/>
    </xf>
    <xf numFmtId="0" fontId="0" fillId="24" borderId="0" xfId="62" applyFont="1" applyFill="1" applyBorder="1" applyAlignment="1">
      <alignment horizontal="right" shrinkToFit="1"/>
      <protection/>
    </xf>
    <xf numFmtId="0" fontId="0" fillId="24" borderId="0" xfId="0" applyFont="1" applyFill="1" applyBorder="1" applyAlignment="1">
      <alignment vertical="center" shrinkToFit="1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 shrinkToFit="1"/>
    </xf>
    <xf numFmtId="0" fontId="0" fillId="24" borderId="12" xfId="0" applyFill="1" applyBorder="1" applyAlignment="1">
      <alignment vertical="center" shrinkToFit="1"/>
    </xf>
    <xf numFmtId="0" fontId="0" fillId="24" borderId="0" xfId="0" applyFill="1" applyAlignment="1">
      <alignment vertical="center" shrinkToFit="1"/>
    </xf>
    <xf numFmtId="0" fontId="0" fillId="24" borderId="13" xfId="62" applyFont="1" applyFill="1" applyBorder="1" applyAlignment="1">
      <alignment horizontal="left" shrinkToFit="1"/>
      <protection/>
    </xf>
    <xf numFmtId="49" fontId="0" fillId="24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horizontal="left" vertical="center" shrinkToFit="1"/>
    </xf>
    <xf numFmtId="0" fontId="24" fillId="24" borderId="0" xfId="0" applyFont="1" applyFill="1" applyBorder="1" applyAlignment="1">
      <alignment horizontal="center" vertical="center" wrapText="1"/>
    </xf>
    <xf numFmtId="0" fontId="0" fillId="24" borderId="0" xfId="62" applyFont="1" applyFill="1" applyBorder="1" applyAlignment="1">
      <alignment horizontal="left" shrinkToFit="1"/>
      <protection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vertical="center"/>
    </xf>
    <xf numFmtId="0" fontId="24" fillId="24" borderId="0" xfId="0" applyFont="1" applyFill="1" applyAlignment="1">
      <alignment vertical="center" wrapText="1"/>
    </xf>
    <xf numFmtId="0" fontId="24" fillId="24" borderId="0" xfId="0" applyFont="1" applyFill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56" fontId="26" fillId="24" borderId="0" xfId="0" applyNumberFormat="1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6" fillId="24" borderId="0" xfId="0" applyFont="1" applyFill="1" applyAlignment="1">
      <alignment vertical="center"/>
    </xf>
    <xf numFmtId="0" fontId="28" fillId="0" borderId="0" xfId="0" applyFont="1" applyFill="1" applyBorder="1" applyAlignment="1">
      <alignment horizontal="distributed"/>
    </xf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49" fontId="0" fillId="24" borderId="13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14" fontId="23" fillId="24" borderId="0" xfId="0" applyNumberFormat="1" applyFont="1" applyFill="1" applyBorder="1" applyAlignment="1" quotePrefix="1">
      <alignment horizontal="center" vertical="center"/>
    </xf>
    <xf numFmtId="14" fontId="23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25" borderId="16" xfId="0" applyFont="1" applyFill="1" applyBorder="1" applyAlignment="1">
      <alignment vertical="center" shrinkToFit="1"/>
    </xf>
    <xf numFmtId="0" fontId="0" fillId="24" borderId="15" xfId="62" applyFont="1" applyFill="1" applyBorder="1" applyAlignment="1">
      <alignment horizontal="right" shrinkToFit="1"/>
      <protection/>
    </xf>
    <xf numFmtId="0" fontId="0" fillId="24" borderId="13" xfId="62" applyFont="1" applyFill="1" applyBorder="1" applyAlignment="1">
      <alignment horizontal="right" shrinkToFit="1"/>
      <protection/>
    </xf>
    <xf numFmtId="56" fontId="0" fillId="24" borderId="15" xfId="0" applyNumberFormat="1" applyFill="1" applyBorder="1" applyAlignment="1">
      <alignment vertical="center" wrapText="1"/>
    </xf>
    <xf numFmtId="49" fontId="0" fillId="24" borderId="17" xfId="0" applyNumberFormat="1" applyFill="1" applyBorder="1" applyAlignment="1">
      <alignment vertical="center"/>
    </xf>
    <xf numFmtId="0" fontId="0" fillId="24" borderId="15" xfId="0" applyNumberFormat="1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left" vertical="center"/>
    </xf>
    <xf numFmtId="56" fontId="0" fillId="24" borderId="0" xfId="0" applyNumberFormat="1" applyFill="1" applyBorder="1" applyAlignment="1">
      <alignment vertical="center" wrapText="1"/>
    </xf>
    <xf numFmtId="0" fontId="25" fillId="24" borderId="0" xfId="0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left" vertical="center"/>
    </xf>
    <xf numFmtId="0" fontId="0" fillId="24" borderId="0" xfId="62" applyFont="1" applyFill="1" applyBorder="1" applyAlignment="1">
      <alignment vertical="center" wrapText="1" shrinkToFit="1"/>
      <protection/>
    </xf>
    <xf numFmtId="0" fontId="0" fillId="24" borderId="0" xfId="62" applyFont="1" applyFill="1" applyBorder="1" applyAlignment="1">
      <alignment vertical="center" wrapText="1" shrinkToFit="1"/>
      <protection/>
    </xf>
    <xf numFmtId="0" fontId="0" fillId="24" borderId="12" xfId="62" applyFont="1" applyFill="1" applyBorder="1" applyAlignment="1">
      <alignment vertical="center" shrinkToFit="1"/>
      <protection/>
    </xf>
    <xf numFmtId="0" fontId="0" fillId="24" borderId="11" xfId="0" applyFont="1" applyFill="1" applyBorder="1" applyAlignment="1">
      <alignment vertical="center" shrinkToFit="1"/>
    </xf>
    <xf numFmtId="0" fontId="0" fillId="24" borderId="15" xfId="62" applyFont="1" applyFill="1" applyBorder="1" applyAlignment="1">
      <alignment vertical="center" wrapText="1" shrinkToFit="1"/>
      <protection/>
    </xf>
    <xf numFmtId="0" fontId="0" fillId="24" borderId="0" xfId="62" applyFont="1" applyFill="1" applyBorder="1" applyAlignment="1">
      <alignment vertical="center" shrinkToFit="1"/>
      <protection/>
    </xf>
    <xf numFmtId="17" fontId="0" fillId="24" borderId="0" xfId="62" applyNumberFormat="1" applyFont="1" applyFill="1" applyBorder="1" applyAlignment="1" quotePrefix="1">
      <alignment vertical="center" wrapText="1" shrinkToFit="1"/>
      <protection/>
    </xf>
    <xf numFmtId="0" fontId="0" fillId="24" borderId="0" xfId="62" applyFont="1" applyFill="1" applyBorder="1" applyAlignment="1" quotePrefix="1">
      <alignment vertical="center" shrinkToFit="1"/>
      <protection/>
    </xf>
    <xf numFmtId="0" fontId="0" fillId="24" borderId="13" xfId="62" applyFont="1" applyFill="1" applyBorder="1" applyAlignment="1">
      <alignment horizontal="left" vertical="center" shrinkToFit="1"/>
      <protection/>
    </xf>
    <xf numFmtId="0" fontId="0" fillId="24" borderId="13" xfId="0" applyFill="1" applyBorder="1" applyAlignment="1">
      <alignment horizontal="left" vertical="center"/>
    </xf>
    <xf numFmtId="0" fontId="0" fillId="24" borderId="13" xfId="62" applyFont="1" applyFill="1" applyBorder="1" applyAlignment="1">
      <alignment horizontal="right" vertical="center" shrinkToFit="1"/>
      <protection/>
    </xf>
    <xf numFmtId="0" fontId="0" fillId="24" borderId="19" xfId="0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9" fontId="0" fillId="24" borderId="0" xfId="0" applyNumberForma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2" xfId="62" applyFont="1" applyFill="1" applyBorder="1" applyAlignment="1">
      <alignment vertical="center" wrapText="1" shrinkToFit="1"/>
      <protection/>
    </xf>
    <xf numFmtId="0" fontId="0" fillId="24" borderId="13" xfId="0" applyFont="1" applyFill="1" applyBorder="1" applyAlignment="1">
      <alignment vertical="center" shrinkToFit="1"/>
    </xf>
    <xf numFmtId="0" fontId="0" fillId="24" borderId="13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vertical="center"/>
    </xf>
    <xf numFmtId="0" fontId="0" fillId="24" borderId="0" xfId="62" applyFont="1" applyFill="1" applyBorder="1" applyAlignment="1" quotePrefix="1">
      <alignment vertical="center" shrinkToFit="1"/>
      <protection/>
    </xf>
    <xf numFmtId="0" fontId="0" fillId="24" borderId="0" xfId="0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0" fillId="24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56" fontId="0" fillId="24" borderId="12" xfId="0" applyNumberFormat="1" applyFill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distributed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4" borderId="21" xfId="0" applyFont="1" applyFill="1" applyBorder="1" applyAlignment="1">
      <alignment horizontal="left" vertical="center"/>
    </xf>
    <xf numFmtId="0" fontId="0" fillId="24" borderId="22" xfId="62" applyFont="1" applyFill="1" applyBorder="1" applyAlignment="1">
      <alignment horizontal="left" vertical="center" shrinkToFit="1"/>
      <protection/>
    </xf>
    <xf numFmtId="0" fontId="0" fillId="24" borderId="22" xfId="62" applyFont="1" applyFill="1" applyBorder="1" applyAlignment="1">
      <alignment horizontal="right" shrinkToFit="1"/>
      <protection/>
    </xf>
    <xf numFmtId="0" fontId="0" fillId="24" borderId="22" xfId="62" applyFont="1" applyFill="1" applyBorder="1" applyAlignment="1">
      <alignment horizontal="left" shrinkToFit="1"/>
      <protection/>
    </xf>
    <xf numFmtId="0" fontId="0" fillId="24" borderId="22" xfId="0" applyFont="1" applyFill="1" applyBorder="1" applyAlignment="1">
      <alignment horizontal="left" vertical="center"/>
    </xf>
    <xf numFmtId="0" fontId="0" fillId="24" borderId="21" xfId="0" applyFont="1" applyFill="1" applyBorder="1" applyAlignment="1">
      <alignment vertical="center" shrinkToFit="1"/>
    </xf>
    <xf numFmtId="0" fontId="0" fillId="24" borderId="21" xfId="0" applyFill="1" applyBorder="1" applyAlignment="1">
      <alignment horizontal="left" vertical="center"/>
    </xf>
    <xf numFmtId="0" fontId="0" fillId="24" borderId="21" xfId="62" applyFont="1" applyFill="1" applyBorder="1" applyAlignment="1">
      <alignment horizontal="right" vertical="center" shrinkToFit="1"/>
      <protection/>
    </xf>
    <xf numFmtId="0" fontId="0" fillId="24" borderId="21" xfId="62" applyFont="1" applyFill="1" applyBorder="1" applyAlignment="1">
      <alignment horizontal="right" shrinkToFit="1"/>
      <protection/>
    </xf>
    <xf numFmtId="0" fontId="0" fillId="24" borderId="21" xfId="62" applyFont="1" applyFill="1" applyBorder="1" applyAlignment="1">
      <alignment horizontal="left" shrinkToFit="1"/>
      <protection/>
    </xf>
    <xf numFmtId="0" fontId="0" fillId="24" borderId="21" xfId="62" applyFont="1" applyFill="1" applyBorder="1" applyAlignment="1">
      <alignment horizontal="left" vertical="center" shrinkToFit="1"/>
      <protection/>
    </xf>
    <xf numFmtId="0" fontId="0" fillId="24" borderId="22" xfId="0" applyFont="1" applyFill="1" applyBorder="1" applyAlignment="1">
      <alignment vertical="center" shrinkToFit="1"/>
    </xf>
    <xf numFmtId="0" fontId="0" fillId="24" borderId="23" xfId="0" applyFill="1" applyBorder="1" applyAlignment="1">
      <alignment horizontal="left" vertical="center"/>
    </xf>
    <xf numFmtId="0" fontId="0" fillId="24" borderId="13" xfId="62" applyFont="1" applyFill="1" applyBorder="1" applyAlignment="1">
      <alignment vertical="center" shrinkToFit="1"/>
      <protection/>
    </xf>
    <xf numFmtId="0" fontId="0" fillId="24" borderId="24" xfId="62" applyFont="1" applyFill="1" applyBorder="1" applyAlignment="1">
      <alignment horizontal="left" shrinkToFit="1"/>
      <protection/>
    </xf>
    <xf numFmtId="0" fontId="0" fillId="24" borderId="25" xfId="62" applyFont="1" applyFill="1" applyBorder="1" applyAlignment="1">
      <alignment vertical="center" wrapText="1" shrinkToFit="1"/>
      <protection/>
    </xf>
    <xf numFmtId="0" fontId="0" fillId="24" borderId="26" xfId="62" applyFont="1" applyFill="1" applyBorder="1" applyAlignment="1">
      <alignment horizontal="left" vertical="center" shrinkToFit="1"/>
      <protection/>
    </xf>
    <xf numFmtId="0" fontId="0" fillId="24" borderId="27" xfId="62" applyFont="1" applyFill="1" applyBorder="1" applyAlignment="1">
      <alignment horizontal="right" vertical="center" shrinkToFit="1"/>
      <protection/>
    </xf>
    <xf numFmtId="0" fontId="0" fillId="24" borderId="13" xfId="62" applyFont="1" applyFill="1" applyBorder="1" applyAlignment="1">
      <alignment vertical="center" wrapText="1" shrinkToFit="1"/>
      <protection/>
    </xf>
    <xf numFmtId="0" fontId="0" fillId="24" borderId="28" xfId="62" applyFont="1" applyFill="1" applyBorder="1" applyAlignment="1">
      <alignment horizontal="left" vertical="center" shrinkToFit="1"/>
      <protection/>
    </xf>
    <xf numFmtId="0" fontId="0" fillId="24" borderId="22" xfId="62" applyFont="1" applyFill="1" applyBorder="1" applyAlignment="1">
      <alignment vertical="center" wrapText="1" shrinkToFit="1"/>
      <protection/>
    </xf>
    <xf numFmtId="0" fontId="0" fillId="24" borderId="18" xfId="62" applyFont="1" applyFill="1" applyBorder="1" applyAlignment="1">
      <alignment vertical="center" wrapText="1" shrinkToFit="1"/>
      <protection/>
    </xf>
    <xf numFmtId="0" fontId="0" fillId="24" borderId="29" xfId="62" applyFont="1" applyFill="1" applyBorder="1" applyAlignment="1">
      <alignment vertical="center" wrapText="1" shrinkToFit="1"/>
      <protection/>
    </xf>
    <xf numFmtId="0" fontId="0" fillId="24" borderId="30" xfId="0" applyFont="1" applyFill="1" applyBorder="1" applyAlignment="1">
      <alignment vertical="center" shrinkToFit="1"/>
    </xf>
    <xf numFmtId="0" fontId="0" fillId="24" borderId="31" xfId="0" applyFont="1" applyFill="1" applyBorder="1" applyAlignment="1">
      <alignment vertical="center" shrinkToFit="1"/>
    </xf>
    <xf numFmtId="0" fontId="0" fillId="24" borderId="32" xfId="62" applyFont="1" applyFill="1" applyBorder="1" applyAlignment="1">
      <alignment horizontal="left" shrinkToFit="1"/>
      <protection/>
    </xf>
    <xf numFmtId="0" fontId="0" fillId="24" borderId="27" xfId="62" applyFont="1" applyFill="1" applyBorder="1" applyAlignment="1">
      <alignment horizontal="left" vertical="center" shrinkToFit="1"/>
      <protection/>
    </xf>
    <xf numFmtId="0" fontId="0" fillId="24" borderId="33" xfId="62" applyFont="1" applyFill="1" applyBorder="1" applyAlignment="1">
      <alignment horizontal="right" shrinkToFit="1"/>
      <protection/>
    </xf>
    <xf numFmtId="0" fontId="0" fillId="24" borderId="24" xfId="62" applyFont="1" applyFill="1" applyBorder="1" applyAlignment="1">
      <alignment horizontal="right" shrinkToFit="1"/>
      <protection/>
    </xf>
    <xf numFmtId="0" fontId="0" fillId="24" borderId="27" xfId="0" applyFont="1" applyFill="1" applyBorder="1" applyAlignment="1">
      <alignment vertical="center" shrinkToFit="1"/>
    </xf>
    <xf numFmtId="0" fontId="0" fillId="24" borderId="0" xfId="0" applyFill="1" applyAlignment="1">
      <alignment vertical="center"/>
    </xf>
    <xf numFmtId="0" fontId="0" fillId="24" borderId="33" xfId="0" applyFont="1" applyFill="1" applyBorder="1" applyAlignment="1">
      <alignment vertical="center" shrinkToFit="1"/>
    </xf>
    <xf numFmtId="0" fontId="0" fillId="24" borderId="28" xfId="62" applyFont="1" applyFill="1" applyBorder="1" applyAlignment="1">
      <alignment horizontal="left" shrinkToFit="1"/>
      <protection/>
    </xf>
    <xf numFmtId="0" fontId="0" fillId="24" borderId="21" xfId="62" applyFont="1" applyFill="1" applyBorder="1" applyAlignment="1">
      <alignment vertical="center" wrapText="1" shrinkToFit="1"/>
      <protection/>
    </xf>
    <xf numFmtId="0" fontId="0" fillId="24" borderId="24" xfId="62" applyFont="1" applyFill="1" applyBorder="1" applyAlignment="1">
      <alignment vertical="center" wrapText="1" shrinkToFit="1"/>
      <protection/>
    </xf>
    <xf numFmtId="0" fontId="0" fillId="24" borderId="34" xfId="62" applyFont="1" applyFill="1" applyBorder="1" applyAlignment="1">
      <alignment horizontal="left" shrinkToFit="1"/>
      <protection/>
    </xf>
    <xf numFmtId="0" fontId="0" fillId="24" borderId="31" xfId="62" applyFont="1" applyFill="1" applyBorder="1" applyAlignment="1">
      <alignment horizontal="right" vertical="center" shrinkToFit="1"/>
      <protection/>
    </xf>
    <xf numFmtId="0" fontId="0" fillId="24" borderId="27" xfId="62" applyFont="1" applyFill="1" applyBorder="1" applyAlignment="1">
      <alignment vertical="center" shrinkToFit="1"/>
      <protection/>
    </xf>
    <xf numFmtId="0" fontId="0" fillId="25" borderId="0" xfId="0" applyFill="1" applyBorder="1" applyAlignment="1">
      <alignment vertical="center"/>
    </xf>
    <xf numFmtId="0" fontId="0" fillId="25" borderId="0" xfId="0" applyFont="1" applyFill="1" applyAlignment="1">
      <alignment vertical="center"/>
    </xf>
    <xf numFmtId="49" fontId="0" fillId="25" borderId="0" xfId="0" applyNumberFormat="1" applyFont="1" applyFill="1" applyAlignment="1">
      <alignment vertical="center"/>
    </xf>
    <xf numFmtId="0" fontId="0" fillId="24" borderId="27" xfId="0" applyFill="1" applyBorder="1" applyAlignment="1">
      <alignment horizontal="left" vertical="center"/>
    </xf>
    <xf numFmtId="0" fontId="0" fillId="24" borderId="33" xfId="0" applyFont="1" applyFill="1" applyBorder="1" applyAlignment="1">
      <alignment horizontal="left" vertical="center"/>
    </xf>
    <xf numFmtId="0" fontId="0" fillId="24" borderId="0" xfId="62" applyFont="1" applyFill="1" applyBorder="1" applyAlignment="1">
      <alignment vertical="center" shrinkToFit="1"/>
      <protection/>
    </xf>
    <xf numFmtId="0" fontId="0" fillId="24" borderId="24" xfId="0" applyFont="1" applyFill="1" applyBorder="1" applyAlignment="1">
      <alignment vertical="center" shrinkToFit="1"/>
    </xf>
    <xf numFmtId="0" fontId="0" fillId="24" borderId="27" xfId="62" applyFont="1" applyFill="1" applyBorder="1" applyAlignment="1">
      <alignment horizontal="left" shrinkToFit="1"/>
      <protection/>
    </xf>
    <xf numFmtId="0" fontId="0" fillId="24" borderId="33" xfId="62" applyFont="1" applyFill="1" applyBorder="1" applyAlignment="1">
      <alignment horizontal="left" vertical="center" shrinkToFit="1"/>
      <protection/>
    </xf>
    <xf numFmtId="0" fontId="0" fillId="24" borderId="33" xfId="0" applyFill="1" applyBorder="1" applyAlignment="1">
      <alignment horizontal="left" vertical="center"/>
    </xf>
    <xf numFmtId="0" fontId="0" fillId="24" borderId="35" xfId="0" applyFill="1" applyBorder="1" applyAlignment="1">
      <alignment horizontal="left" vertical="center"/>
    </xf>
    <xf numFmtId="0" fontId="0" fillId="24" borderId="28" xfId="62" applyFont="1" applyFill="1" applyBorder="1" applyAlignment="1">
      <alignment horizontal="right" shrinkToFit="1"/>
      <protection/>
    </xf>
    <xf numFmtId="0" fontId="0" fillId="24" borderId="30" xfId="62" applyFont="1" applyFill="1" applyBorder="1" applyAlignment="1">
      <alignment horizontal="left" shrinkToFit="1"/>
      <protection/>
    </xf>
    <xf numFmtId="0" fontId="0" fillId="24" borderId="24" xfId="0" applyFill="1" applyBorder="1" applyAlignment="1">
      <alignment horizontal="left" vertical="center"/>
    </xf>
    <xf numFmtId="0" fontId="0" fillId="24" borderId="18" xfId="0" applyFont="1" applyFill="1" applyBorder="1" applyAlignment="1">
      <alignment vertical="center" shrinkToFit="1"/>
    </xf>
    <xf numFmtId="0" fontId="0" fillId="24" borderId="24" xfId="0" applyFont="1" applyFill="1" applyBorder="1" applyAlignment="1">
      <alignment horizontal="left" vertical="center"/>
    </xf>
    <xf numFmtId="0" fontId="0" fillId="24" borderId="36" xfId="62" applyFont="1" applyFill="1" applyBorder="1" applyAlignment="1">
      <alignment horizontal="left" shrinkToFit="1"/>
      <protection/>
    </xf>
    <xf numFmtId="0" fontId="0" fillId="24" borderId="27" xfId="0" applyFont="1" applyFill="1" applyBorder="1" applyAlignment="1">
      <alignment horizontal="left" vertical="center"/>
    </xf>
    <xf numFmtId="0" fontId="0" fillId="24" borderId="25" xfId="62" applyFont="1" applyFill="1" applyBorder="1" applyAlignment="1">
      <alignment horizontal="right" vertical="center" shrinkToFit="1"/>
      <protection/>
    </xf>
    <xf numFmtId="0" fontId="0" fillId="24" borderId="37" xfId="0" applyFont="1" applyFill="1" applyBorder="1" applyAlignment="1">
      <alignment horizontal="left" vertical="center"/>
    </xf>
    <xf numFmtId="0" fontId="0" fillId="24" borderId="24" xfId="62" applyFont="1" applyFill="1" applyBorder="1" applyAlignment="1">
      <alignment horizontal="right" vertical="center" shrinkToFit="1"/>
      <protection/>
    </xf>
    <xf numFmtId="0" fontId="0" fillId="24" borderId="27" xfId="62" applyFont="1" applyFill="1" applyBorder="1" applyAlignment="1">
      <alignment horizontal="right" shrinkToFit="1"/>
      <protection/>
    </xf>
    <xf numFmtId="0" fontId="0" fillId="24" borderId="33" xfId="62" applyFont="1" applyFill="1" applyBorder="1" applyAlignment="1">
      <alignment horizontal="left" shrinkToFit="1"/>
      <protection/>
    </xf>
    <xf numFmtId="0" fontId="0" fillId="24" borderId="38" xfId="0" applyFill="1" applyBorder="1" applyAlignment="1">
      <alignment horizontal="left" vertical="center"/>
    </xf>
    <xf numFmtId="0" fontId="0" fillId="24" borderId="39" xfId="62" applyFont="1" applyFill="1" applyBorder="1" applyAlignment="1">
      <alignment vertical="center" wrapText="1" shrinkToFit="1"/>
      <protection/>
    </xf>
    <xf numFmtId="0" fontId="0" fillId="24" borderId="40" xfId="0" applyFill="1" applyBorder="1" applyAlignment="1">
      <alignment horizontal="left" vertical="center"/>
    </xf>
    <xf numFmtId="0" fontId="0" fillId="24" borderId="27" xfId="0" applyFont="1" applyFill="1" applyBorder="1" applyAlignment="1">
      <alignment vertical="center"/>
    </xf>
    <xf numFmtId="56" fontId="0" fillId="24" borderId="39" xfId="0" applyNumberFormat="1" applyFill="1" applyBorder="1" applyAlignment="1">
      <alignment vertical="center" wrapText="1"/>
    </xf>
    <xf numFmtId="56" fontId="0" fillId="24" borderId="25" xfId="0" applyNumberFormat="1" applyFill="1" applyBorder="1" applyAlignment="1">
      <alignment vertical="center" wrapText="1"/>
    </xf>
    <xf numFmtId="0" fontId="0" fillId="24" borderId="15" xfId="0" applyFill="1" applyBorder="1" applyAlignment="1">
      <alignment vertical="center"/>
    </xf>
    <xf numFmtId="0" fontId="0" fillId="24" borderId="39" xfId="0" applyFont="1" applyFill="1" applyBorder="1" applyAlignment="1">
      <alignment vertical="center"/>
    </xf>
    <xf numFmtId="56" fontId="0" fillId="24" borderId="13" xfId="0" applyNumberFormat="1" applyFill="1" applyBorder="1" applyAlignment="1">
      <alignment vertical="center" wrapText="1"/>
    </xf>
    <xf numFmtId="56" fontId="26" fillId="24" borderId="13" xfId="0" applyNumberFormat="1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56" fontId="26" fillId="24" borderId="24" xfId="0" applyNumberFormat="1" applyFont="1" applyFill="1" applyBorder="1" applyAlignment="1">
      <alignment horizontal="center" vertical="center"/>
    </xf>
    <xf numFmtId="0" fontId="0" fillId="24" borderId="39" xfId="0" applyNumberFormat="1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vertical="center"/>
    </xf>
    <xf numFmtId="56" fontId="0" fillId="24" borderId="24" xfId="0" applyNumberFormat="1" applyFill="1" applyBorder="1" applyAlignment="1">
      <alignment vertical="center" wrapText="1"/>
    </xf>
    <xf numFmtId="0" fontId="0" fillId="24" borderId="41" xfId="0" applyFill="1" applyBorder="1" applyAlignment="1">
      <alignment vertical="center"/>
    </xf>
    <xf numFmtId="56" fontId="26" fillId="24" borderId="33" xfId="0" applyNumberFormat="1" applyFont="1" applyFill="1" applyBorder="1" applyAlignment="1">
      <alignment horizontal="left" vertical="center"/>
    </xf>
    <xf numFmtId="49" fontId="0" fillId="24" borderId="27" xfId="0" applyNumberFormat="1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vertical="center"/>
    </xf>
    <xf numFmtId="49" fontId="0" fillId="24" borderId="33" xfId="0" applyNumberFormat="1" applyFont="1" applyFill="1" applyBorder="1" applyAlignment="1">
      <alignment horizontal="center" vertical="center"/>
    </xf>
    <xf numFmtId="0" fontId="0" fillId="24" borderId="0" xfId="62" applyFont="1" applyFill="1" applyBorder="1" applyAlignment="1">
      <alignment horizontal="center" vertical="center" wrapText="1" shrinkToFit="1"/>
      <protection/>
    </xf>
    <xf numFmtId="0" fontId="0" fillId="24" borderId="0" xfId="62" applyFont="1" applyFill="1" applyBorder="1" applyAlignment="1">
      <alignment horizontal="center" vertical="center" wrapText="1" shrinkToFit="1"/>
      <protection/>
    </xf>
    <xf numFmtId="0" fontId="41" fillId="24" borderId="0" xfId="62" applyFont="1" applyFill="1" applyBorder="1" applyAlignment="1" quotePrefix="1">
      <alignment horizontal="center" vertical="center" wrapText="1" shrinkToFit="1"/>
      <protection/>
    </xf>
    <xf numFmtId="0" fontId="41" fillId="24" borderId="0" xfId="62" applyFont="1" applyFill="1" applyBorder="1" applyAlignment="1">
      <alignment horizontal="center" vertical="center" wrapText="1" shrinkToFit="1"/>
      <protection/>
    </xf>
    <xf numFmtId="0" fontId="42" fillId="24" borderId="0" xfId="62" applyFont="1" applyFill="1" applyBorder="1" applyAlignment="1" quotePrefix="1">
      <alignment horizontal="center" vertical="center" wrapText="1" shrinkToFit="1"/>
      <protection/>
    </xf>
    <xf numFmtId="0" fontId="42" fillId="24" borderId="0" xfId="62" applyFont="1" applyFill="1" applyBorder="1" applyAlignment="1">
      <alignment horizontal="center" vertical="center" wrapText="1" shrinkToFit="1"/>
      <protection/>
    </xf>
    <xf numFmtId="0" fontId="0" fillId="25" borderId="42" xfId="0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0" fillId="24" borderId="15" xfId="62" applyFont="1" applyFill="1" applyBorder="1" applyAlignment="1">
      <alignment horizontal="center" vertical="center" wrapText="1" shrinkToFit="1"/>
      <protection/>
    </xf>
    <xf numFmtId="0" fontId="0" fillId="24" borderId="44" xfId="62" applyFont="1" applyFill="1" applyBorder="1" applyAlignment="1">
      <alignment horizontal="center" vertical="center" wrapText="1" shrinkToFit="1"/>
      <protection/>
    </xf>
    <xf numFmtId="0" fontId="0" fillId="24" borderId="39" xfId="62" applyFont="1" applyFill="1" applyBorder="1" applyAlignment="1">
      <alignment horizontal="center" vertical="center" wrapText="1" shrinkToFit="1"/>
      <protection/>
    </xf>
    <xf numFmtId="0" fontId="0" fillId="24" borderId="41" xfId="62" applyFont="1" applyFill="1" applyBorder="1" applyAlignment="1">
      <alignment horizontal="center" vertical="center" wrapText="1" shrinkToFit="1"/>
      <protection/>
    </xf>
    <xf numFmtId="0" fontId="0" fillId="24" borderId="12" xfId="62" applyFont="1" applyFill="1" applyBorder="1" applyAlignment="1">
      <alignment horizontal="center" vertical="center" wrapText="1" shrinkToFit="1"/>
      <protection/>
    </xf>
    <xf numFmtId="0" fontId="0" fillId="24" borderId="13" xfId="0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0" xfId="62" applyFont="1" applyFill="1" applyBorder="1" applyAlignment="1">
      <alignment horizontal="center" vertical="center" shrinkToFit="1"/>
      <protection/>
    </xf>
    <xf numFmtId="0" fontId="0" fillId="24" borderId="0" xfId="62" applyFont="1" applyFill="1" applyBorder="1" applyAlignment="1">
      <alignment horizontal="center" vertical="center" shrinkToFit="1"/>
      <protection/>
    </xf>
    <xf numFmtId="0" fontId="0" fillId="24" borderId="12" xfId="62" applyFont="1" applyFill="1" applyBorder="1" applyAlignment="1">
      <alignment horizontal="center" vertical="center" shrinkToFit="1"/>
      <protection/>
    </xf>
    <xf numFmtId="0" fontId="0" fillId="24" borderId="45" xfId="62" applyFont="1" applyFill="1" applyBorder="1" applyAlignment="1">
      <alignment horizontal="center" vertical="center" shrinkToFit="1"/>
      <protection/>
    </xf>
    <xf numFmtId="49" fontId="0" fillId="0" borderId="0" xfId="0" applyNumberFormat="1" applyFont="1" applyFill="1" applyAlignment="1">
      <alignment horizontal="center" vertical="center"/>
    </xf>
    <xf numFmtId="0" fontId="42" fillId="24" borderId="0" xfId="62" applyFont="1" applyFill="1" applyBorder="1" applyAlignment="1" quotePrefix="1">
      <alignment horizontal="right" vertical="center" wrapText="1" shrinkToFit="1"/>
      <protection/>
    </xf>
    <xf numFmtId="0" fontId="42" fillId="24" borderId="0" xfId="62" applyFont="1" applyFill="1" applyBorder="1" applyAlignment="1">
      <alignment horizontal="right" vertical="center" wrapText="1" shrinkToFit="1"/>
      <protection/>
    </xf>
    <xf numFmtId="0" fontId="41" fillId="24" borderId="0" xfId="0" applyFont="1" applyFill="1" applyBorder="1" applyAlignment="1" quotePrefix="1">
      <alignment horizontal="right" vertical="center" wrapText="1" shrinkToFit="1"/>
    </xf>
    <xf numFmtId="0" fontId="41" fillId="24" borderId="0" xfId="0" applyFont="1" applyFill="1" applyBorder="1" applyAlignment="1">
      <alignment horizontal="right" vertical="center" wrapText="1" shrinkToFit="1"/>
    </xf>
    <xf numFmtId="0" fontId="41" fillId="24" borderId="39" xfId="0" applyFont="1" applyFill="1" applyBorder="1" applyAlignment="1">
      <alignment horizontal="right" vertical="center" wrapText="1" shrinkToFit="1"/>
    </xf>
    <xf numFmtId="0" fontId="0" fillId="24" borderId="11" xfId="62" applyFont="1" applyFill="1" applyBorder="1" applyAlignment="1">
      <alignment horizontal="center" vertical="center" wrapText="1" shrinkToFit="1"/>
      <protection/>
    </xf>
    <xf numFmtId="49" fontId="0" fillId="24" borderId="0" xfId="0" applyNumberFormat="1" applyFont="1" applyFill="1" applyAlignment="1">
      <alignment horizontal="center" vertical="center"/>
    </xf>
    <xf numFmtId="0" fontId="42" fillId="24" borderId="39" xfId="62" applyFont="1" applyFill="1" applyBorder="1" applyAlignment="1">
      <alignment horizontal="right" vertical="center" wrapText="1" shrinkToFit="1"/>
      <protection/>
    </xf>
    <xf numFmtId="0" fontId="41" fillId="24" borderId="41" xfId="62" applyFont="1" applyFill="1" applyBorder="1" applyAlignment="1" quotePrefix="1">
      <alignment horizontal="center" vertical="center" wrapText="1" shrinkToFit="1"/>
      <protection/>
    </xf>
    <xf numFmtId="0" fontId="41" fillId="24" borderId="12" xfId="62" applyFont="1" applyFill="1" applyBorder="1" applyAlignment="1" quotePrefix="1">
      <alignment horizontal="center" vertical="center" wrapText="1" shrinkToFit="1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1" fillId="24" borderId="0" xfId="0" applyFont="1" applyFill="1" applyBorder="1" applyAlignment="1" quotePrefix="1">
      <alignment horizontal="right" vertical="top" wrapText="1" shrinkToFit="1"/>
    </xf>
    <xf numFmtId="0" fontId="41" fillId="24" borderId="0" xfId="0" applyFont="1" applyFill="1" applyBorder="1" applyAlignment="1">
      <alignment horizontal="right" vertical="top" wrapText="1" shrinkToFit="1"/>
    </xf>
    <xf numFmtId="0" fontId="41" fillId="24" borderId="39" xfId="0" applyFont="1" applyFill="1" applyBorder="1" applyAlignment="1">
      <alignment horizontal="right" vertical="top" wrapText="1" shrinkToFit="1"/>
    </xf>
    <xf numFmtId="0" fontId="42" fillId="24" borderId="0" xfId="0" applyFont="1" applyFill="1" applyBorder="1" applyAlignment="1">
      <alignment horizontal="right" vertical="center" wrapText="1" shrinkToFit="1"/>
    </xf>
    <xf numFmtId="0" fontId="42" fillId="24" borderId="39" xfId="0" applyFont="1" applyFill="1" applyBorder="1" applyAlignment="1">
      <alignment horizontal="right" vertical="center" wrapText="1" shrinkToFit="1"/>
    </xf>
    <xf numFmtId="0" fontId="0" fillId="24" borderId="0" xfId="62" applyFont="1" applyFill="1" applyBorder="1" applyAlignment="1">
      <alignment horizontal="right" vertical="center" wrapText="1" shrinkToFit="1"/>
      <protection/>
    </xf>
    <xf numFmtId="0" fontId="42" fillId="24" borderId="0" xfId="62" applyFont="1" applyFill="1" applyBorder="1" applyAlignment="1" quotePrefix="1">
      <alignment horizontal="right" wrapText="1" shrinkToFit="1"/>
      <protection/>
    </xf>
    <xf numFmtId="0" fontId="42" fillId="24" borderId="0" xfId="62" applyFont="1" applyFill="1" applyBorder="1" applyAlignment="1">
      <alignment horizontal="right" wrapText="1" shrinkToFit="1"/>
      <protection/>
    </xf>
    <xf numFmtId="0" fontId="42" fillId="24" borderId="0" xfId="0" applyFont="1" applyFill="1" applyBorder="1" applyAlignment="1" quotePrefix="1">
      <alignment horizontal="right" vertical="center" wrapText="1" shrinkToFit="1"/>
    </xf>
    <xf numFmtId="0" fontId="42" fillId="24" borderId="11" xfId="0" applyFont="1" applyFill="1" applyBorder="1" applyAlignment="1">
      <alignment horizontal="right" vertical="center" wrapText="1" shrinkToFit="1"/>
    </xf>
    <xf numFmtId="0" fontId="42" fillId="24" borderId="12" xfId="0" applyFont="1" applyFill="1" applyBorder="1" applyAlignment="1">
      <alignment horizontal="right" vertical="center" wrapText="1" shrinkToFit="1"/>
    </xf>
    <xf numFmtId="0" fontId="42" fillId="24" borderId="45" xfId="0" applyFont="1" applyFill="1" applyBorder="1" applyAlignment="1">
      <alignment horizontal="right" vertical="center" wrapText="1" shrinkToFit="1"/>
    </xf>
    <xf numFmtId="0" fontId="0" fillId="24" borderId="17" xfId="62" applyFont="1" applyFill="1" applyBorder="1" applyAlignment="1">
      <alignment horizontal="center" vertical="center" wrapText="1" shrinkToFit="1"/>
      <protection/>
    </xf>
    <xf numFmtId="0" fontId="42" fillId="24" borderId="17" xfId="62" applyFont="1" applyFill="1" applyBorder="1" applyAlignment="1">
      <alignment horizontal="center" vertical="center" wrapText="1" shrinkToFit="1"/>
      <protection/>
    </xf>
    <xf numFmtId="0" fontId="42" fillId="24" borderId="39" xfId="62" applyFont="1" applyFill="1" applyBorder="1" applyAlignment="1">
      <alignment horizontal="center" vertical="center" wrapText="1" shrinkToFit="1"/>
      <protection/>
    </xf>
    <xf numFmtId="0" fontId="32" fillId="27" borderId="48" xfId="0" applyFont="1" applyFill="1" applyBorder="1" applyAlignment="1">
      <alignment horizontal="center" vertical="center"/>
    </xf>
    <xf numFmtId="0" fontId="32" fillId="27" borderId="15" xfId="0" applyFont="1" applyFill="1" applyBorder="1" applyAlignment="1">
      <alignment horizontal="center" vertical="center"/>
    </xf>
    <xf numFmtId="0" fontId="32" fillId="27" borderId="44" xfId="0" applyFont="1" applyFill="1" applyBorder="1" applyAlignment="1">
      <alignment horizontal="center" vertical="center"/>
    </xf>
    <xf numFmtId="0" fontId="32" fillId="27" borderId="49" xfId="0" applyFont="1" applyFill="1" applyBorder="1" applyAlignment="1">
      <alignment horizontal="center" vertical="center"/>
    </xf>
    <xf numFmtId="0" fontId="32" fillId="27" borderId="12" xfId="0" applyFont="1" applyFill="1" applyBorder="1" applyAlignment="1">
      <alignment horizontal="center" vertical="center"/>
    </xf>
    <xf numFmtId="0" fontId="32" fillId="27" borderId="45" xfId="0" applyFont="1" applyFill="1" applyBorder="1" applyAlignment="1">
      <alignment horizontal="center" vertical="center"/>
    </xf>
    <xf numFmtId="0" fontId="0" fillId="24" borderId="39" xfId="62" applyFont="1" applyFill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6" fillId="28" borderId="50" xfId="0" applyFont="1" applyFill="1" applyBorder="1" applyAlignment="1">
      <alignment horizontal="center" vertical="center" shrinkToFit="1"/>
    </xf>
    <xf numFmtId="0" fontId="26" fillId="28" borderId="14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6" fillId="0" borderId="50" xfId="0" applyFont="1" applyFill="1" applyBorder="1" applyAlignment="1">
      <alignment horizontal="center" vertical="center" shrinkToFit="1"/>
    </xf>
    <xf numFmtId="0" fontId="0" fillId="24" borderId="45" xfId="62" applyFont="1" applyFill="1" applyBorder="1" applyAlignment="1">
      <alignment horizontal="center" vertical="center" wrapText="1" shrinkToFit="1"/>
      <protection/>
    </xf>
    <xf numFmtId="0" fontId="26" fillId="24" borderId="50" xfId="0" applyFont="1" applyFill="1" applyBorder="1" applyAlignment="1">
      <alignment horizontal="center" vertical="center" shrinkToFit="1"/>
    </xf>
    <xf numFmtId="0" fontId="26" fillId="24" borderId="14" xfId="0" applyFont="1" applyFill="1" applyBorder="1" applyAlignment="1">
      <alignment horizontal="center" vertical="center" shrinkToFit="1"/>
    </xf>
    <xf numFmtId="0" fontId="0" fillId="24" borderId="0" xfId="62" applyFont="1" applyFill="1" applyBorder="1" applyAlignment="1">
      <alignment horizontal="right" vertical="center" wrapText="1" shrinkToFit="1"/>
      <protection/>
    </xf>
    <xf numFmtId="0" fontId="31" fillId="29" borderId="0" xfId="0" applyFont="1" applyFill="1" applyAlignment="1">
      <alignment horizontal="center" vertical="center"/>
    </xf>
    <xf numFmtId="14" fontId="23" fillId="25" borderId="51" xfId="0" applyNumberFormat="1" applyFont="1" applyFill="1" applyBorder="1" applyAlignment="1" quotePrefix="1">
      <alignment horizontal="center" vertical="center"/>
    </xf>
    <xf numFmtId="14" fontId="23" fillId="25" borderId="10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 shrinkToFit="1"/>
    </xf>
    <xf numFmtId="0" fontId="26" fillId="25" borderId="50" xfId="0" applyFont="1" applyFill="1" applyBorder="1" applyAlignment="1">
      <alignment horizontal="center" vertical="center" shrinkToFit="1"/>
    </xf>
    <xf numFmtId="0" fontId="26" fillId="25" borderId="14" xfId="0" applyFont="1" applyFill="1" applyBorder="1" applyAlignment="1">
      <alignment horizontal="center" vertical="center" shrinkToFit="1"/>
    </xf>
    <xf numFmtId="0" fontId="22" fillId="27" borderId="48" xfId="0" applyFont="1" applyFill="1" applyBorder="1" applyAlignment="1">
      <alignment horizontal="center" vertical="center"/>
    </xf>
    <xf numFmtId="0" fontId="22" fillId="27" borderId="44" xfId="0" applyFont="1" applyFill="1" applyBorder="1" applyAlignment="1">
      <alignment horizontal="center" vertical="center"/>
    </xf>
    <xf numFmtId="0" fontId="22" fillId="27" borderId="49" xfId="0" applyFont="1" applyFill="1" applyBorder="1" applyAlignment="1">
      <alignment horizontal="center" vertical="center"/>
    </xf>
    <xf numFmtId="0" fontId="22" fillId="27" borderId="45" xfId="0" applyFont="1" applyFill="1" applyBorder="1" applyAlignment="1">
      <alignment horizontal="center" vertical="center"/>
    </xf>
    <xf numFmtId="0" fontId="0" fillId="24" borderId="15" xfId="62" applyFont="1" applyFill="1" applyBorder="1" applyAlignment="1">
      <alignment horizontal="center" vertical="center" wrapText="1" shrinkToFit="1"/>
      <protection/>
    </xf>
    <xf numFmtId="0" fontId="27" fillId="30" borderId="51" xfId="0" applyFont="1" applyFill="1" applyBorder="1" applyAlignment="1">
      <alignment horizontal="center" vertical="center"/>
    </xf>
    <xf numFmtId="0" fontId="27" fillId="30" borderId="16" xfId="0" applyFont="1" applyFill="1" applyBorder="1" applyAlignment="1">
      <alignment horizontal="center" vertical="center"/>
    </xf>
    <xf numFmtId="17" fontId="42" fillId="24" borderId="0" xfId="62" applyNumberFormat="1" applyFont="1" applyFill="1" applyBorder="1" applyAlignment="1" quotePrefix="1">
      <alignment horizontal="right" vertical="center" wrapText="1" shrinkToFit="1"/>
      <protection/>
    </xf>
    <xf numFmtId="17" fontId="42" fillId="24" borderId="52" xfId="62" applyNumberFormat="1" applyFont="1" applyFill="1" applyBorder="1" applyAlignment="1" quotePrefix="1">
      <alignment horizontal="right" vertical="center" wrapText="1" shrinkToFit="1"/>
      <protection/>
    </xf>
    <xf numFmtId="17" fontId="42" fillId="24" borderId="39" xfId="62" applyNumberFormat="1" applyFont="1" applyFill="1" applyBorder="1" applyAlignment="1" quotePrefix="1">
      <alignment horizontal="right" vertical="center" wrapText="1" shrinkToFit="1"/>
      <protection/>
    </xf>
    <xf numFmtId="17" fontId="42" fillId="24" borderId="53" xfId="62" applyNumberFormat="1" applyFont="1" applyFill="1" applyBorder="1" applyAlignment="1" quotePrefix="1">
      <alignment horizontal="right" vertical="center" wrapText="1" shrinkToFit="1"/>
      <protection/>
    </xf>
    <xf numFmtId="0" fontId="0" fillId="24" borderId="0" xfId="62" applyFont="1" applyFill="1" applyBorder="1" applyAlignment="1">
      <alignment horizontal="right" wrapText="1" shrinkToFit="1"/>
      <protection/>
    </xf>
    <xf numFmtId="0" fontId="0" fillId="24" borderId="0" xfId="62" applyFont="1" applyFill="1" applyBorder="1" applyAlignment="1">
      <alignment horizontal="right" wrapText="1" shrinkToFit="1"/>
      <protection/>
    </xf>
    <xf numFmtId="0" fontId="29" fillId="24" borderId="0" xfId="0" applyFont="1" applyFill="1" applyAlignment="1">
      <alignment horizontal="left" vertical="center" wrapText="1"/>
    </xf>
    <xf numFmtId="0" fontId="43" fillId="24" borderId="0" xfId="0" applyFont="1" applyFill="1" applyAlignment="1">
      <alignment horizontal="left" vertical="center" wrapText="1"/>
    </xf>
    <xf numFmtId="0" fontId="43" fillId="24" borderId="11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/>
    </xf>
    <xf numFmtId="0" fontId="42" fillId="24" borderId="15" xfId="62" applyFont="1" applyFill="1" applyBorder="1" applyAlignment="1">
      <alignment horizontal="center" vertical="center" wrapText="1" shrinkToFit="1"/>
      <protection/>
    </xf>
    <xf numFmtId="0" fontId="26" fillId="25" borderId="0" xfId="0" applyFont="1" applyFill="1" applyBorder="1" applyAlignment="1">
      <alignment horizontal="center" vertical="center" shrinkToFit="1"/>
    </xf>
    <xf numFmtId="0" fontId="0" fillId="24" borderId="13" xfId="62" applyFont="1" applyFill="1" applyBorder="1" applyAlignment="1">
      <alignment horizontal="center" vertical="center" shrinkToFit="1"/>
      <protection/>
    </xf>
    <xf numFmtId="17" fontId="0" fillId="24" borderId="0" xfId="62" applyNumberFormat="1" applyFont="1" applyFill="1" applyBorder="1" applyAlignment="1">
      <alignment horizontal="right" vertical="center" wrapText="1" shrinkToFit="1"/>
      <protection/>
    </xf>
    <xf numFmtId="17" fontId="0" fillId="24" borderId="0" xfId="62" applyNumberFormat="1" applyFont="1" applyFill="1" applyBorder="1" applyAlignment="1" quotePrefix="1">
      <alignment horizontal="right" vertical="center" wrapText="1" shrinkToFit="1"/>
      <protection/>
    </xf>
    <xf numFmtId="17" fontId="0" fillId="24" borderId="11" xfId="62" applyNumberFormat="1" applyFont="1" applyFill="1" applyBorder="1" applyAlignment="1" quotePrefix="1">
      <alignment horizontal="right" vertical="center" wrapText="1" shrinkToFit="1"/>
      <protection/>
    </xf>
    <xf numFmtId="0" fontId="0" fillId="24" borderId="0" xfId="62" applyFont="1" applyFill="1" applyBorder="1" applyAlignment="1">
      <alignment horizontal="right" vertical="center" shrinkToFit="1"/>
      <protection/>
    </xf>
    <xf numFmtId="0" fontId="0" fillId="24" borderId="0" xfId="62" applyFont="1" applyFill="1" applyBorder="1" applyAlignment="1">
      <alignment horizontal="right" vertical="center" shrinkToFit="1"/>
      <protection/>
    </xf>
    <xf numFmtId="17" fontId="42" fillId="24" borderId="54" xfId="62" applyNumberFormat="1" applyFont="1" applyFill="1" applyBorder="1" applyAlignment="1" quotePrefix="1">
      <alignment horizontal="right" vertical="center" wrapText="1" shrinkToFit="1"/>
      <protection/>
    </xf>
    <xf numFmtId="17" fontId="42" fillId="24" borderId="12" xfId="62" applyNumberFormat="1" applyFont="1" applyFill="1" applyBorder="1" applyAlignment="1" quotePrefix="1">
      <alignment horizontal="right" vertical="center" wrapText="1" shrinkToFit="1"/>
      <protection/>
    </xf>
    <xf numFmtId="17" fontId="42" fillId="24" borderId="55" xfId="62" applyNumberFormat="1" applyFont="1" applyFill="1" applyBorder="1" applyAlignment="1" quotePrefix="1">
      <alignment horizontal="right" vertical="center" wrapText="1" shrinkToFit="1"/>
      <protection/>
    </xf>
    <xf numFmtId="0" fontId="42" fillId="24" borderId="12" xfId="62" applyFont="1" applyFill="1" applyBorder="1" applyAlignment="1">
      <alignment horizontal="right" vertical="center" wrapText="1" shrinkToFit="1"/>
      <protection/>
    </xf>
    <xf numFmtId="0" fontId="42" fillId="24" borderId="15" xfId="62" applyFont="1" applyFill="1" applyBorder="1" applyAlignment="1" quotePrefix="1">
      <alignment horizontal="center" vertical="center" wrapText="1" shrinkToFit="1"/>
      <protection/>
    </xf>
    <xf numFmtId="0" fontId="42" fillId="24" borderId="39" xfId="62" applyFont="1" applyFill="1" applyBorder="1" applyAlignment="1" quotePrefix="1">
      <alignment horizontal="center" vertical="center" wrapText="1" shrinkToFit="1"/>
      <protection/>
    </xf>
    <xf numFmtId="17" fontId="42" fillId="24" borderId="0" xfId="62" applyNumberFormat="1" applyFont="1" applyFill="1" applyBorder="1" applyAlignment="1" quotePrefix="1">
      <alignment horizontal="center" vertical="center" wrapText="1" shrinkToFit="1"/>
      <protection/>
    </xf>
    <xf numFmtId="17" fontId="42" fillId="24" borderId="54" xfId="62" applyNumberFormat="1" applyFont="1" applyFill="1" applyBorder="1" applyAlignment="1" quotePrefix="1">
      <alignment horizontal="center" vertical="center" wrapText="1" shrinkToFit="1"/>
      <protection/>
    </xf>
    <xf numFmtId="17" fontId="42" fillId="24" borderId="39" xfId="62" applyNumberFormat="1" applyFont="1" applyFill="1" applyBorder="1" applyAlignment="1" quotePrefix="1">
      <alignment horizontal="center" vertical="center" wrapText="1" shrinkToFit="1"/>
      <protection/>
    </xf>
    <xf numFmtId="0" fontId="26" fillId="28" borderId="0" xfId="0" applyFont="1" applyFill="1" applyBorder="1" applyAlignment="1">
      <alignment horizontal="center" vertical="center" shrinkToFit="1"/>
    </xf>
    <xf numFmtId="0" fontId="42" fillId="24" borderId="41" xfId="62" applyFont="1" applyFill="1" applyBorder="1" applyAlignment="1">
      <alignment horizontal="center" vertical="center" wrapText="1" shrinkToFit="1"/>
      <protection/>
    </xf>
    <xf numFmtId="0" fontId="42" fillId="24" borderId="12" xfId="62" applyFont="1" applyFill="1" applyBorder="1" applyAlignment="1">
      <alignment horizontal="center" vertical="center" wrapText="1" shrinkToFit="1"/>
      <protection/>
    </xf>
    <xf numFmtId="0" fontId="42" fillId="24" borderId="44" xfId="62" applyFont="1" applyFill="1" applyBorder="1" applyAlignment="1">
      <alignment horizontal="center" vertical="center" wrapText="1" shrinkToFit="1"/>
      <protection/>
    </xf>
    <xf numFmtId="17" fontId="42" fillId="24" borderId="11" xfId="62" applyNumberFormat="1" applyFont="1" applyFill="1" applyBorder="1" applyAlignment="1" quotePrefix="1">
      <alignment horizontal="center" vertical="center" wrapText="1" shrinkToFit="1"/>
      <protection/>
    </xf>
    <xf numFmtId="0" fontId="42" fillId="24" borderId="11" xfId="62" applyFont="1" applyFill="1" applyBorder="1" applyAlignment="1">
      <alignment horizontal="right" vertical="center" wrapText="1" shrinkToFit="1"/>
      <protection/>
    </xf>
    <xf numFmtId="0" fontId="42" fillId="24" borderId="45" xfId="62" applyFont="1" applyFill="1" applyBorder="1" applyAlignment="1">
      <alignment horizontal="right" vertical="center" wrapText="1" shrinkToFit="1"/>
      <protection/>
    </xf>
    <xf numFmtId="0" fontId="0" fillId="24" borderId="0" xfId="62" applyFont="1" applyFill="1" applyBorder="1" applyAlignment="1">
      <alignment horizontal="center" vertical="top" shrinkToFit="1"/>
      <protection/>
    </xf>
    <xf numFmtId="0" fontId="0" fillId="24" borderId="0" xfId="62" applyFont="1" applyFill="1" applyBorder="1" applyAlignment="1">
      <alignment horizontal="center" vertical="top" shrinkToFit="1"/>
      <protection/>
    </xf>
    <xf numFmtId="17" fontId="42" fillId="24" borderId="15" xfId="62" applyNumberFormat="1" applyFont="1" applyFill="1" applyBorder="1" applyAlignment="1" quotePrefix="1">
      <alignment horizontal="center" vertical="center" wrapText="1" shrinkToFit="1"/>
      <protection/>
    </xf>
    <xf numFmtId="17" fontId="42" fillId="24" borderId="44" xfId="62" applyNumberFormat="1" applyFont="1" applyFill="1" applyBorder="1" applyAlignment="1" quotePrefix="1">
      <alignment horizontal="center" vertical="center" wrapText="1" shrinkToFit="1"/>
      <protection/>
    </xf>
    <xf numFmtId="0" fontId="42" fillId="24" borderId="52" xfId="62" applyFont="1" applyFill="1" applyBorder="1" applyAlignment="1">
      <alignment horizontal="right" vertical="center" wrapText="1" shrinkToFit="1"/>
      <protection/>
    </xf>
    <xf numFmtId="0" fontId="42" fillId="24" borderId="53" xfId="62" applyFont="1" applyFill="1" applyBorder="1" applyAlignment="1">
      <alignment horizontal="right" vertical="center" wrapText="1" shrinkToFit="1"/>
      <protection/>
    </xf>
    <xf numFmtId="17" fontId="42" fillId="24" borderId="0" xfId="62" applyNumberFormat="1" applyFont="1" applyFill="1" applyBorder="1" applyAlignment="1">
      <alignment horizontal="right" vertical="center" wrapText="1" shrinkToFit="1"/>
      <protection/>
    </xf>
    <xf numFmtId="17" fontId="41" fillId="24" borderId="0" xfId="62" applyNumberFormat="1" applyFont="1" applyFill="1" applyBorder="1" applyAlignment="1">
      <alignment horizontal="center" vertical="center" wrapText="1" shrinkToFit="1"/>
      <protection/>
    </xf>
    <xf numFmtId="17" fontId="41" fillId="24" borderId="0" xfId="62" applyNumberFormat="1" applyFont="1" applyFill="1" applyBorder="1" applyAlignment="1" quotePrefix="1">
      <alignment horizontal="center" vertical="center" wrapText="1" shrinkToFit="1"/>
      <protection/>
    </xf>
    <xf numFmtId="17" fontId="41" fillId="24" borderId="12" xfId="62" applyNumberFormat="1" applyFont="1" applyFill="1" applyBorder="1" applyAlignment="1" quotePrefix="1">
      <alignment horizontal="center" vertical="center" wrapText="1" shrinkToFit="1"/>
      <protection/>
    </xf>
    <xf numFmtId="0" fontId="41" fillId="24" borderId="15" xfId="62" applyFont="1" applyFill="1" applyBorder="1" applyAlignment="1" quotePrefix="1">
      <alignment horizontal="center" vertical="center" wrapText="1" shrinkToFit="1"/>
      <protection/>
    </xf>
    <xf numFmtId="0" fontId="41" fillId="24" borderId="15" xfId="62" applyFont="1" applyFill="1" applyBorder="1" applyAlignment="1">
      <alignment horizontal="center" vertical="center" wrapText="1" shrinkToFit="1"/>
      <protection/>
    </xf>
    <xf numFmtId="0" fontId="41" fillId="24" borderId="44" xfId="62" applyFont="1" applyFill="1" applyBorder="1" applyAlignment="1">
      <alignment horizontal="center" vertical="center" wrapText="1" shrinkToFit="1"/>
      <protection/>
    </xf>
    <xf numFmtId="0" fontId="41" fillId="24" borderId="39" xfId="62" applyFont="1" applyFill="1" applyBorder="1" applyAlignment="1">
      <alignment horizontal="center" vertical="center" wrapText="1" shrinkToFit="1"/>
      <protection/>
    </xf>
    <xf numFmtId="0" fontId="41" fillId="24" borderId="0" xfId="62" applyFont="1" applyFill="1" applyBorder="1" applyAlignment="1" quotePrefix="1">
      <alignment horizontal="right" vertical="center" wrapText="1" shrinkToFit="1"/>
      <protection/>
    </xf>
    <xf numFmtId="17" fontId="0" fillId="24" borderId="0" xfId="62" applyNumberFormat="1" applyFont="1" applyFill="1" applyBorder="1" applyAlignment="1">
      <alignment horizontal="center" vertical="center" wrapText="1" shrinkToFit="1"/>
      <protection/>
    </xf>
    <xf numFmtId="17" fontId="0" fillId="24" borderId="0" xfId="62" applyNumberFormat="1" applyFont="1" applyFill="1" applyBorder="1" applyAlignment="1" quotePrefix="1">
      <alignment horizontal="center" vertical="center" wrapText="1" shrinkToFit="1"/>
      <protection/>
    </xf>
    <xf numFmtId="17" fontId="0" fillId="24" borderId="12" xfId="62" applyNumberFormat="1" applyFont="1" applyFill="1" applyBorder="1" applyAlignment="1" quotePrefix="1">
      <alignment horizontal="center" vertical="center" wrapText="1" shrinkToFit="1"/>
      <protection/>
    </xf>
    <xf numFmtId="0" fontId="0" fillId="24" borderId="41" xfId="62" applyFont="1" applyFill="1" applyBorder="1" applyAlignment="1" quotePrefix="1">
      <alignment horizontal="center" vertical="center" wrapText="1" shrinkToFit="1"/>
      <protection/>
    </xf>
    <xf numFmtId="0" fontId="0" fillId="24" borderId="12" xfId="62" applyFont="1" applyFill="1" applyBorder="1" applyAlignment="1" quotePrefix="1">
      <alignment horizontal="center" vertical="center" wrapText="1" shrinkToFit="1"/>
      <protection/>
    </xf>
    <xf numFmtId="0" fontId="41" fillId="24" borderId="11" xfId="62" applyFont="1" applyFill="1" applyBorder="1" applyAlignment="1">
      <alignment horizontal="center" vertical="center" wrapText="1" shrinkToFit="1"/>
      <protection/>
    </xf>
    <xf numFmtId="17" fontId="42" fillId="24" borderId="12" xfId="62" applyNumberFormat="1" applyFont="1" applyFill="1" applyBorder="1" applyAlignment="1" quotePrefix="1">
      <alignment horizontal="center" vertical="center" wrapText="1" shrinkToFit="1"/>
      <protection/>
    </xf>
    <xf numFmtId="0" fontId="42" fillId="24" borderId="17" xfId="62" applyFont="1" applyFill="1" applyBorder="1" applyAlignment="1" quotePrefix="1">
      <alignment horizontal="center" vertical="center" wrapText="1" shrinkToFit="1"/>
      <protection/>
    </xf>
    <xf numFmtId="0" fontId="0" fillId="24" borderId="17" xfId="62" applyFont="1" applyFill="1" applyBorder="1" applyAlignment="1" quotePrefix="1">
      <alignment horizontal="center" vertical="center" wrapText="1" shrinkToFit="1"/>
      <protection/>
    </xf>
    <xf numFmtId="0" fontId="0" fillId="24" borderId="39" xfId="62" applyFont="1" applyFill="1" applyBorder="1" applyAlignment="1" quotePrefix="1">
      <alignment horizontal="center" vertical="center" wrapText="1" shrinkToFit="1"/>
      <protection/>
    </xf>
    <xf numFmtId="0" fontId="41" fillId="24" borderId="12" xfId="62" applyFont="1" applyFill="1" applyBorder="1" applyAlignment="1">
      <alignment horizontal="center" vertical="center" wrapText="1" shrinkToFit="1"/>
      <protection/>
    </xf>
    <xf numFmtId="17" fontId="42" fillId="24" borderId="45" xfId="62" applyNumberFormat="1" applyFont="1" applyFill="1" applyBorder="1" applyAlignment="1" quotePrefix="1">
      <alignment horizontal="center" vertical="center" wrapText="1" shrinkToFit="1"/>
      <protection/>
    </xf>
    <xf numFmtId="17" fontId="41" fillId="24" borderId="52" xfId="62" applyNumberFormat="1" applyFont="1" applyFill="1" applyBorder="1" applyAlignment="1" quotePrefix="1">
      <alignment horizontal="center" vertical="center" wrapText="1" shrinkToFit="1"/>
      <protection/>
    </xf>
    <xf numFmtId="17" fontId="41" fillId="24" borderId="39" xfId="62" applyNumberFormat="1" applyFont="1" applyFill="1" applyBorder="1" applyAlignment="1" quotePrefix="1">
      <alignment horizontal="center" vertical="center" wrapText="1" shrinkToFit="1"/>
      <protection/>
    </xf>
    <xf numFmtId="17" fontId="41" fillId="24" borderId="53" xfId="62" applyNumberFormat="1" applyFont="1" applyFill="1" applyBorder="1" applyAlignment="1" quotePrefix="1">
      <alignment horizontal="center" vertical="center" wrapText="1" shrinkToFit="1"/>
      <protection/>
    </xf>
    <xf numFmtId="0" fontId="41" fillId="24" borderId="15" xfId="62" applyFont="1" applyFill="1" applyBorder="1" applyAlignment="1" quotePrefix="1">
      <alignment horizontal="center" vertical="center" shrinkToFit="1"/>
      <protection/>
    </xf>
    <xf numFmtId="0" fontId="41" fillId="24" borderId="44" xfId="62" applyFont="1" applyFill="1" applyBorder="1" applyAlignment="1" quotePrefix="1">
      <alignment horizontal="center" vertical="center" shrinkToFit="1"/>
      <protection/>
    </xf>
    <xf numFmtId="0" fontId="41" fillId="24" borderId="39" xfId="62" applyFont="1" applyFill="1" applyBorder="1" applyAlignment="1" quotePrefix="1">
      <alignment horizontal="center" vertical="center" shrinkToFit="1"/>
      <protection/>
    </xf>
    <xf numFmtId="0" fontId="42" fillId="24" borderId="0" xfId="62" applyFont="1" applyFill="1" applyBorder="1" applyAlignment="1" quotePrefix="1">
      <alignment horizontal="center" wrapText="1" shrinkToFit="1"/>
      <protection/>
    </xf>
    <xf numFmtId="0" fontId="42" fillId="24" borderId="0" xfId="62" applyFont="1" applyFill="1" applyBorder="1" applyAlignment="1">
      <alignment horizontal="center" wrapText="1" shrinkToFit="1"/>
      <protection/>
    </xf>
    <xf numFmtId="0" fontId="42" fillId="24" borderId="12" xfId="62" applyFont="1" applyFill="1" applyBorder="1" applyAlignment="1">
      <alignment horizontal="center" wrapText="1" shrinkToFit="1"/>
      <protection/>
    </xf>
    <xf numFmtId="0" fontId="41" fillId="24" borderId="52" xfId="0" applyFont="1" applyFill="1" applyBorder="1" applyAlignment="1">
      <alignment horizontal="right" vertical="center" wrapText="1" shrinkToFit="1"/>
    </xf>
    <xf numFmtId="0" fontId="41" fillId="24" borderId="53" xfId="0" applyFont="1" applyFill="1" applyBorder="1" applyAlignment="1">
      <alignment horizontal="right" vertical="center" wrapText="1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24" borderId="50" xfId="0" applyFont="1" applyFill="1" applyBorder="1" applyAlignment="1">
      <alignment horizontal="center" vertical="center" shrinkToFit="1"/>
    </xf>
    <xf numFmtId="0" fontId="25" fillId="24" borderId="14" xfId="0" applyFont="1" applyFill="1" applyBorder="1" applyAlignment="1">
      <alignment horizontal="center" vertical="center" shrinkToFit="1"/>
    </xf>
    <xf numFmtId="0" fontId="0" fillId="24" borderId="44" xfId="0" applyFill="1" applyBorder="1" applyAlignment="1" quotePrefix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44" fillId="31" borderId="48" xfId="0" applyFont="1" applyFill="1" applyBorder="1" applyAlignment="1">
      <alignment horizontal="center" vertical="center"/>
    </xf>
    <xf numFmtId="0" fontId="44" fillId="31" borderId="15" xfId="0" applyFont="1" applyFill="1" applyBorder="1" applyAlignment="1">
      <alignment horizontal="center" vertical="center"/>
    </xf>
    <xf numFmtId="0" fontId="44" fillId="31" borderId="44" xfId="0" applyFont="1" applyFill="1" applyBorder="1" applyAlignment="1">
      <alignment horizontal="center" vertical="center"/>
    </xf>
    <xf numFmtId="0" fontId="44" fillId="31" borderId="49" xfId="0" applyFont="1" applyFill="1" applyBorder="1" applyAlignment="1">
      <alignment horizontal="center" vertical="center"/>
    </xf>
    <xf numFmtId="0" fontId="44" fillId="31" borderId="12" xfId="0" applyFont="1" applyFill="1" applyBorder="1" applyAlignment="1">
      <alignment horizontal="center" vertical="center"/>
    </xf>
    <xf numFmtId="0" fontId="44" fillId="31" borderId="45" xfId="0" applyFont="1" applyFill="1" applyBorder="1" applyAlignment="1">
      <alignment horizontal="center" vertical="center"/>
    </xf>
    <xf numFmtId="0" fontId="0" fillId="24" borderId="0" xfId="0" applyFill="1" applyBorder="1" applyAlignment="1" quotePrefix="1">
      <alignment horizontal="center" vertical="center" wrapText="1"/>
    </xf>
    <xf numFmtId="0" fontId="0" fillId="24" borderId="11" xfId="0" applyFont="1" applyFill="1" applyBorder="1" applyAlignment="1">
      <alignment horizontal="left" vertical="center"/>
    </xf>
    <xf numFmtId="0" fontId="45" fillId="25" borderId="48" xfId="0" applyFont="1" applyFill="1" applyBorder="1" applyAlignment="1">
      <alignment horizontal="center" vertical="center"/>
    </xf>
    <xf numFmtId="0" fontId="45" fillId="25" borderId="15" xfId="0" applyFont="1" applyFill="1" applyBorder="1" applyAlignment="1">
      <alignment horizontal="center" vertical="center"/>
    </xf>
    <xf numFmtId="0" fontId="45" fillId="25" borderId="44" xfId="0" applyFont="1" applyFill="1" applyBorder="1" applyAlignment="1">
      <alignment horizontal="center" vertical="center"/>
    </xf>
    <xf numFmtId="0" fontId="45" fillId="25" borderId="13" xfId="0" applyFont="1" applyFill="1" applyBorder="1" applyAlignment="1">
      <alignment horizontal="center" vertical="center"/>
    </xf>
    <xf numFmtId="0" fontId="45" fillId="25" borderId="0" xfId="0" applyFont="1" applyFill="1" applyBorder="1" applyAlignment="1">
      <alignment horizontal="center" vertical="center"/>
    </xf>
    <xf numFmtId="0" fontId="45" fillId="25" borderId="11" xfId="0" applyFont="1" applyFill="1" applyBorder="1" applyAlignment="1">
      <alignment horizontal="center" vertical="center"/>
    </xf>
    <xf numFmtId="0" fontId="45" fillId="25" borderId="49" xfId="0" applyFont="1" applyFill="1" applyBorder="1" applyAlignment="1">
      <alignment horizontal="center" vertical="center"/>
    </xf>
    <xf numFmtId="0" fontId="45" fillId="25" borderId="12" xfId="0" applyFont="1" applyFill="1" applyBorder="1" applyAlignment="1">
      <alignment horizontal="center" vertical="center"/>
    </xf>
    <xf numFmtId="0" fontId="45" fillId="25" borderId="45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left" vertical="center"/>
    </xf>
    <xf numFmtId="0" fontId="0" fillId="24" borderId="11" xfId="0" applyFill="1" applyBorder="1" applyAlignment="1" quotePrefix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 quotePrefix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27" fillId="24" borderId="0" xfId="0" applyFont="1" applyFill="1" applyBorder="1" applyAlignment="1">
      <alignment horizontal="distributed" vertical="center" shrinkToFit="1"/>
    </xf>
    <xf numFmtId="0" fontId="27" fillId="24" borderId="14" xfId="0" applyFont="1" applyFill="1" applyBorder="1" applyAlignment="1">
      <alignment horizontal="distributed" vertical="center" shrinkToFit="1"/>
    </xf>
    <xf numFmtId="0" fontId="25" fillId="24" borderId="0" xfId="0" applyFont="1" applyFill="1" applyBorder="1" applyAlignment="1">
      <alignment horizontal="distributed" vertical="center" shrinkToFit="1"/>
    </xf>
    <xf numFmtId="0" fontId="0" fillId="0" borderId="14" xfId="0" applyFont="1" applyBorder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56" fontId="0" fillId="24" borderId="0" xfId="0" applyNumberFormat="1" applyFill="1" applyBorder="1" applyAlignment="1" quotePrefix="1">
      <alignment horizont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0" xfId="0" applyFont="1" applyFill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33" xfId="0" applyFont="1" applyFill="1" applyBorder="1" applyAlignment="1">
      <alignment horizontal="center" vertical="center"/>
    </xf>
    <xf numFmtId="56" fontId="0" fillId="24" borderId="44" xfId="0" applyNumberFormat="1" applyFill="1" applyBorder="1" applyAlignment="1" quotePrefix="1">
      <alignment horizontal="center" vertical="center" wrapText="1"/>
    </xf>
    <xf numFmtId="56" fontId="0" fillId="24" borderId="0" xfId="0" applyNumberFormat="1" applyFill="1" applyBorder="1" applyAlignment="1" quotePrefix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41" xfId="0" applyFill="1" applyBorder="1" applyAlignment="1" quotePrefix="1">
      <alignment horizontal="center" vertical="center" wrapText="1"/>
    </xf>
    <xf numFmtId="0" fontId="0" fillId="24" borderId="0" xfId="0" applyFill="1" applyBorder="1" applyAlignment="1" quotePrefix="1">
      <alignment horizontal="right" vertical="center"/>
    </xf>
    <xf numFmtId="0" fontId="0" fillId="24" borderId="12" xfId="0" applyFill="1" applyBorder="1" applyAlignment="1">
      <alignment horizontal="right" vertical="center"/>
    </xf>
    <xf numFmtId="56" fontId="0" fillId="24" borderId="0" xfId="0" applyNumberFormat="1" applyFont="1" applyFill="1" applyBorder="1" applyAlignment="1">
      <alignment horizontal="center" vertical="center" wrapText="1"/>
    </xf>
    <xf numFmtId="56" fontId="0" fillId="24" borderId="15" xfId="0" applyNumberFormat="1" applyFill="1" applyBorder="1" applyAlignment="1">
      <alignment horizontal="center" vertical="center" wrapText="1"/>
    </xf>
    <xf numFmtId="56" fontId="0" fillId="24" borderId="56" xfId="0" applyNumberFormat="1" applyFont="1" applyFill="1" applyBorder="1" applyAlignment="1">
      <alignment horizontal="center" vertical="center" wrapText="1"/>
    </xf>
    <xf numFmtId="0" fontId="0" fillId="24" borderId="45" xfId="0" applyFill="1" applyBorder="1" applyAlignment="1">
      <alignment horizontal="right" vertical="center"/>
    </xf>
    <xf numFmtId="0" fontId="42" fillId="24" borderId="44" xfId="0" applyFont="1" applyFill="1" applyBorder="1" applyAlignment="1" quotePrefix="1">
      <alignment horizontal="right" vertical="center"/>
    </xf>
    <xf numFmtId="0" fontId="42" fillId="24" borderId="39" xfId="0" applyFont="1" applyFill="1" applyBorder="1" applyAlignment="1">
      <alignment horizontal="right" vertical="center"/>
    </xf>
    <xf numFmtId="0" fontId="42" fillId="24" borderId="0" xfId="0" applyFont="1" applyFill="1" applyBorder="1" applyAlignment="1" quotePrefix="1">
      <alignment horizontal="right" vertical="center" wrapText="1"/>
    </xf>
    <xf numFmtId="0" fontId="42" fillId="24" borderId="45" xfId="0" applyFont="1" applyFill="1" applyBorder="1" applyAlignment="1">
      <alignment horizontal="right" vertical="center" wrapText="1"/>
    </xf>
    <xf numFmtId="56" fontId="0" fillId="24" borderId="0" xfId="0" applyNumberFormat="1" applyFill="1" applyBorder="1" applyAlignment="1">
      <alignment horizontal="center" vertical="center" wrapText="1"/>
    </xf>
    <xf numFmtId="56" fontId="0" fillId="24" borderId="0" xfId="0" applyNumberFormat="1" applyFont="1" applyFill="1" applyBorder="1" applyAlignment="1">
      <alignment horizontal="center" vertical="center" wrapText="1"/>
    </xf>
    <xf numFmtId="56" fontId="0" fillId="24" borderId="12" xfId="0" applyNumberFormat="1" applyFont="1" applyFill="1" applyBorder="1" applyAlignment="1">
      <alignment horizontal="center" vertical="center" wrapText="1"/>
    </xf>
    <xf numFmtId="56" fontId="0" fillId="24" borderId="39" xfId="0" applyNumberFormat="1" applyFont="1" applyFill="1" applyBorder="1" applyAlignment="1">
      <alignment horizontal="center" vertical="center" wrapText="1"/>
    </xf>
    <xf numFmtId="0" fontId="47" fillId="24" borderId="0" xfId="0" applyFont="1" applyFill="1" applyAlignment="1">
      <alignment vertical="center"/>
    </xf>
    <xf numFmtId="0" fontId="0" fillId="24" borderId="44" xfId="0" applyFill="1" applyBorder="1" applyAlignment="1" quotePrefix="1">
      <alignment horizontal="right" vertical="center" wrapText="1"/>
    </xf>
    <xf numFmtId="0" fontId="0" fillId="24" borderId="39" xfId="0" applyFill="1" applyBorder="1" applyAlignment="1">
      <alignment horizontal="right" vertical="center" wrapText="1"/>
    </xf>
    <xf numFmtId="0" fontId="24" fillId="32" borderId="51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vertical="center"/>
    </xf>
    <xf numFmtId="56" fontId="0" fillId="24" borderId="11" xfId="0" applyNumberFormat="1" applyFill="1" applyBorder="1" applyAlignment="1">
      <alignment horizont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33" xfId="0" applyFont="1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27" fillId="25" borderId="0" xfId="0" applyFont="1" applyFill="1" applyBorder="1" applyAlignment="1">
      <alignment horizontal="distributed" vertical="center" shrinkToFit="1"/>
    </xf>
    <xf numFmtId="0" fontId="25" fillId="25" borderId="0" xfId="0" applyFont="1" applyFill="1" applyBorder="1" applyAlignment="1">
      <alignment horizontal="distributed" vertical="center" shrinkToFit="1"/>
    </xf>
    <xf numFmtId="0" fontId="27" fillId="25" borderId="14" xfId="0" applyFont="1" applyFill="1" applyBorder="1" applyAlignment="1">
      <alignment horizontal="distributed" vertical="center" shrinkToFit="1"/>
    </xf>
    <xf numFmtId="0" fontId="0" fillId="25" borderId="14" xfId="0" applyFont="1" applyFill="1" applyBorder="1" applyAlignment="1">
      <alignment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2選手権やぐ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26</xdr:row>
      <xdr:rowOff>0</xdr:rowOff>
    </xdr:from>
    <xdr:to>
      <xdr:col>12</xdr:col>
      <xdr:colOff>476250</xdr:colOff>
      <xdr:row>27</xdr:row>
      <xdr:rowOff>28575</xdr:rowOff>
    </xdr:to>
    <xdr:sp fLocksText="0">
      <xdr:nvSpPr>
        <xdr:cNvPr id="1" name="テキスト ボックス 9"/>
        <xdr:cNvSpPr txBox="1">
          <a:spLocks noChangeArrowheads="1"/>
        </xdr:cNvSpPr>
      </xdr:nvSpPr>
      <xdr:spPr>
        <a:xfrm>
          <a:off x="7143750" y="6067425"/>
          <a:ext cx="476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8</xdr:row>
      <xdr:rowOff>190500</xdr:rowOff>
    </xdr:from>
    <xdr:to>
      <xdr:col>7</xdr:col>
      <xdr:colOff>19050</xdr:colOff>
      <xdr:row>10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400425" y="2143125"/>
          <a:ext cx="238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</xdr:col>
      <xdr:colOff>904875</xdr:colOff>
      <xdr:row>5</xdr:row>
      <xdr:rowOff>200025</xdr:rowOff>
    </xdr:from>
    <xdr:to>
      <xdr:col>6</xdr:col>
      <xdr:colOff>1133475</xdr:colOff>
      <xdr:row>7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381375" y="1466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
</a:t>
          </a:r>
        </a:p>
      </xdr:txBody>
    </xdr:sp>
    <xdr:clientData/>
  </xdr:twoCellAnchor>
  <xdr:twoCellAnchor>
    <xdr:from>
      <xdr:col>6</xdr:col>
      <xdr:colOff>895350</xdr:colOff>
      <xdr:row>15</xdr:row>
      <xdr:rowOff>200025</xdr:rowOff>
    </xdr:from>
    <xdr:to>
      <xdr:col>7</xdr:col>
      <xdr:colOff>0</xdr:colOff>
      <xdr:row>17</xdr:row>
      <xdr:rowOff>76200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371850" y="375285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6</a:t>
          </a:r>
        </a:p>
      </xdr:txBody>
    </xdr:sp>
    <xdr:clientData/>
  </xdr:twoCellAnchor>
  <xdr:twoCellAnchor>
    <xdr:from>
      <xdr:col>6</xdr:col>
      <xdr:colOff>914400</xdr:colOff>
      <xdr:row>18</xdr:row>
      <xdr:rowOff>180975</xdr:rowOff>
    </xdr:from>
    <xdr:to>
      <xdr:col>7</xdr:col>
      <xdr:colOff>19050</xdr:colOff>
      <xdr:row>20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90900" y="441960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</xdr:col>
      <xdr:colOff>904875</xdr:colOff>
      <xdr:row>25</xdr:row>
      <xdr:rowOff>171450</xdr:rowOff>
    </xdr:from>
    <xdr:to>
      <xdr:col>7</xdr:col>
      <xdr:colOff>9525</xdr:colOff>
      <xdr:row>27</xdr:row>
      <xdr:rowOff>47625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381375" y="601027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8</a:t>
          </a:r>
        </a:p>
      </xdr:txBody>
    </xdr:sp>
    <xdr:clientData/>
  </xdr:twoCellAnchor>
  <xdr:twoCellAnchor>
    <xdr:from>
      <xdr:col>6</xdr:col>
      <xdr:colOff>914400</xdr:colOff>
      <xdr:row>28</xdr:row>
      <xdr:rowOff>200025</xdr:rowOff>
    </xdr:from>
    <xdr:to>
      <xdr:col>7</xdr:col>
      <xdr:colOff>19050</xdr:colOff>
      <xdr:row>30</xdr:row>
      <xdr:rowOff>76200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390900" y="672465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</xdr:col>
      <xdr:colOff>1038225</xdr:colOff>
      <xdr:row>27</xdr:row>
      <xdr:rowOff>180975</xdr:rowOff>
    </xdr:from>
    <xdr:to>
      <xdr:col>7</xdr:col>
      <xdr:colOff>381000</xdr:colOff>
      <xdr:row>29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514725" y="6477000"/>
          <a:ext cx="485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(8)</a:t>
          </a:r>
        </a:p>
      </xdr:txBody>
    </xdr:sp>
    <xdr:clientData/>
  </xdr:twoCellAnchor>
  <xdr:twoCellAnchor>
    <xdr:from>
      <xdr:col>6</xdr:col>
      <xdr:colOff>942975</xdr:colOff>
      <xdr:row>35</xdr:row>
      <xdr:rowOff>180975</xdr:rowOff>
    </xdr:from>
    <xdr:to>
      <xdr:col>7</xdr:col>
      <xdr:colOff>47625</xdr:colOff>
      <xdr:row>37</xdr:row>
      <xdr:rowOff>57150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3419475" y="830580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4</a:t>
          </a:r>
        </a:p>
      </xdr:txBody>
    </xdr:sp>
    <xdr:clientData/>
  </xdr:twoCellAnchor>
  <xdr:twoCellAnchor>
    <xdr:from>
      <xdr:col>6</xdr:col>
      <xdr:colOff>952500</xdr:colOff>
      <xdr:row>38</xdr:row>
      <xdr:rowOff>200025</xdr:rowOff>
    </xdr:from>
    <xdr:to>
      <xdr:col>7</xdr:col>
      <xdr:colOff>57150</xdr:colOff>
      <xdr:row>40</xdr:row>
      <xdr:rowOff>76200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3429000" y="901065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</xdr:col>
      <xdr:colOff>885825</xdr:colOff>
      <xdr:row>44</xdr:row>
      <xdr:rowOff>200025</xdr:rowOff>
    </xdr:from>
    <xdr:to>
      <xdr:col>7</xdr:col>
      <xdr:colOff>161925</xdr:colOff>
      <xdr:row>46</xdr:row>
      <xdr:rowOff>76200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3362325" y="103822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11</a:t>
          </a:r>
        </a:p>
      </xdr:txBody>
    </xdr:sp>
    <xdr:clientData/>
  </xdr:twoCellAnchor>
  <xdr:twoCellAnchor>
    <xdr:from>
      <xdr:col>6</xdr:col>
      <xdr:colOff>914400</xdr:colOff>
      <xdr:row>41</xdr:row>
      <xdr:rowOff>200025</xdr:rowOff>
    </xdr:from>
    <xdr:to>
      <xdr:col>7</xdr:col>
      <xdr:colOff>19050</xdr:colOff>
      <xdr:row>43</xdr:row>
      <xdr:rowOff>76200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3390900" y="969645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8</a:t>
          </a:r>
        </a:p>
      </xdr:txBody>
    </xdr:sp>
    <xdr:clientData/>
  </xdr:twoCellAnchor>
  <xdr:twoCellAnchor>
    <xdr:from>
      <xdr:col>7</xdr:col>
      <xdr:colOff>466725</xdr:colOff>
      <xdr:row>3</xdr:row>
      <xdr:rowOff>85725</xdr:rowOff>
    </xdr:from>
    <xdr:to>
      <xdr:col>8</xdr:col>
      <xdr:colOff>38100</xdr:colOff>
      <xdr:row>5</xdr:row>
      <xdr:rowOff>9525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4086225" y="9525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
</a:t>
          </a:r>
        </a:p>
      </xdr:txBody>
    </xdr:sp>
    <xdr:clientData/>
  </xdr:twoCellAnchor>
  <xdr:twoCellAnchor>
    <xdr:from>
      <xdr:col>7</xdr:col>
      <xdr:colOff>476250</xdr:colOff>
      <xdr:row>7</xdr:row>
      <xdr:rowOff>219075</xdr:rowOff>
    </xdr:from>
    <xdr:to>
      <xdr:col>8</xdr:col>
      <xdr:colOff>19050</xdr:colOff>
      <xdr:row>9</xdr:row>
      <xdr:rowOff>95250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4095750" y="1943100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6
</a:t>
          </a:r>
        </a:p>
      </xdr:txBody>
    </xdr:sp>
    <xdr:clientData/>
  </xdr:twoCellAnchor>
  <xdr:twoCellAnchor>
    <xdr:from>
      <xdr:col>7</xdr:col>
      <xdr:colOff>466725</xdr:colOff>
      <xdr:row>9</xdr:row>
      <xdr:rowOff>142875</xdr:rowOff>
    </xdr:from>
    <xdr:to>
      <xdr:col>8</xdr:col>
      <xdr:colOff>38100</xdr:colOff>
      <xdr:row>11</xdr:row>
      <xdr:rowOff>9525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4086225" y="23241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
</a:t>
          </a:r>
        </a:p>
      </xdr:txBody>
    </xdr:sp>
    <xdr:clientData/>
  </xdr:twoCellAnchor>
  <xdr:twoCellAnchor>
    <xdr:from>
      <xdr:col>7</xdr:col>
      <xdr:colOff>466725</xdr:colOff>
      <xdr:row>12</xdr:row>
      <xdr:rowOff>200025</xdr:rowOff>
    </xdr:from>
    <xdr:to>
      <xdr:col>8</xdr:col>
      <xdr:colOff>38100</xdr:colOff>
      <xdr:row>14</xdr:row>
      <xdr:rowOff>66675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4086225" y="30670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8
</a:t>
          </a:r>
        </a:p>
      </xdr:txBody>
    </xdr:sp>
    <xdr:clientData/>
  </xdr:twoCellAnchor>
  <xdr:twoCellAnchor>
    <xdr:from>
      <xdr:col>7</xdr:col>
      <xdr:colOff>571500</xdr:colOff>
      <xdr:row>10</xdr:row>
      <xdr:rowOff>180975</xdr:rowOff>
    </xdr:from>
    <xdr:to>
      <xdr:col>8</xdr:col>
      <xdr:colOff>400050</xdr:colOff>
      <xdr:row>12</xdr:row>
      <xdr:rowOff>57150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4191000" y="2590800"/>
          <a:ext cx="485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(7)</a:t>
          </a:r>
        </a:p>
      </xdr:txBody>
    </xdr:sp>
    <xdr:clientData/>
  </xdr:twoCellAnchor>
  <xdr:twoCellAnchor>
    <xdr:from>
      <xdr:col>7</xdr:col>
      <xdr:colOff>590550</xdr:colOff>
      <xdr:row>14</xdr:row>
      <xdr:rowOff>190500</xdr:rowOff>
    </xdr:from>
    <xdr:to>
      <xdr:col>8</xdr:col>
      <xdr:colOff>419100</xdr:colOff>
      <xdr:row>16</xdr:row>
      <xdr:rowOff>66675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4210050" y="3514725"/>
          <a:ext cx="485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(7)</a:t>
          </a:r>
        </a:p>
      </xdr:txBody>
    </xdr:sp>
    <xdr:clientData/>
  </xdr:twoCellAnchor>
  <xdr:twoCellAnchor>
    <xdr:from>
      <xdr:col>7</xdr:col>
      <xdr:colOff>476250</xdr:colOff>
      <xdr:row>13</xdr:row>
      <xdr:rowOff>190500</xdr:rowOff>
    </xdr:from>
    <xdr:to>
      <xdr:col>8</xdr:col>
      <xdr:colOff>47625</xdr:colOff>
      <xdr:row>15</xdr:row>
      <xdr:rowOff>57150</xdr:rowOff>
    </xdr:to>
    <xdr:sp>
      <xdr:nvSpPr>
        <xdr:cNvPr id="19" name="テキスト ボックス 20"/>
        <xdr:cNvSpPr txBox="1">
          <a:spLocks noChangeArrowheads="1"/>
        </xdr:cNvSpPr>
      </xdr:nvSpPr>
      <xdr:spPr>
        <a:xfrm>
          <a:off x="4095750" y="328612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8
</a:t>
          </a:r>
        </a:p>
      </xdr:txBody>
    </xdr:sp>
    <xdr:clientData/>
  </xdr:twoCellAnchor>
  <xdr:twoCellAnchor>
    <xdr:from>
      <xdr:col>7</xdr:col>
      <xdr:colOff>485775</xdr:colOff>
      <xdr:row>17</xdr:row>
      <xdr:rowOff>200025</xdr:rowOff>
    </xdr:from>
    <xdr:to>
      <xdr:col>8</xdr:col>
      <xdr:colOff>57150</xdr:colOff>
      <xdr:row>19</xdr:row>
      <xdr:rowOff>66675</xdr:rowOff>
    </xdr:to>
    <xdr:sp>
      <xdr:nvSpPr>
        <xdr:cNvPr id="20" name="テキスト ボックス 21"/>
        <xdr:cNvSpPr txBox="1">
          <a:spLocks noChangeArrowheads="1"/>
        </xdr:cNvSpPr>
      </xdr:nvSpPr>
      <xdr:spPr>
        <a:xfrm>
          <a:off x="4105275" y="42100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
</a:t>
          </a:r>
        </a:p>
      </xdr:txBody>
    </xdr:sp>
    <xdr:clientData/>
  </xdr:twoCellAnchor>
  <xdr:twoCellAnchor>
    <xdr:from>
      <xdr:col>7</xdr:col>
      <xdr:colOff>476250</xdr:colOff>
      <xdr:row>19</xdr:row>
      <xdr:rowOff>200025</xdr:rowOff>
    </xdr:from>
    <xdr:to>
      <xdr:col>8</xdr:col>
      <xdr:colOff>47625</xdr:colOff>
      <xdr:row>21</xdr:row>
      <xdr:rowOff>66675</xdr:rowOff>
    </xdr:to>
    <xdr:sp>
      <xdr:nvSpPr>
        <xdr:cNvPr id="21" name="テキスト ボックス 22"/>
        <xdr:cNvSpPr txBox="1">
          <a:spLocks noChangeArrowheads="1"/>
        </xdr:cNvSpPr>
      </xdr:nvSpPr>
      <xdr:spPr>
        <a:xfrm>
          <a:off x="4095750" y="46672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
</a:t>
          </a:r>
        </a:p>
      </xdr:txBody>
    </xdr:sp>
    <xdr:clientData/>
  </xdr:twoCellAnchor>
  <xdr:twoCellAnchor>
    <xdr:from>
      <xdr:col>7</xdr:col>
      <xdr:colOff>485775</xdr:colOff>
      <xdr:row>22</xdr:row>
      <xdr:rowOff>200025</xdr:rowOff>
    </xdr:from>
    <xdr:to>
      <xdr:col>8</xdr:col>
      <xdr:colOff>57150</xdr:colOff>
      <xdr:row>24</xdr:row>
      <xdr:rowOff>66675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4105275" y="53530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
</a:t>
          </a:r>
        </a:p>
      </xdr:txBody>
    </xdr:sp>
    <xdr:clientData/>
  </xdr:twoCellAnchor>
  <xdr:twoCellAnchor>
    <xdr:from>
      <xdr:col>7</xdr:col>
      <xdr:colOff>466725</xdr:colOff>
      <xdr:row>27</xdr:row>
      <xdr:rowOff>180975</xdr:rowOff>
    </xdr:from>
    <xdr:to>
      <xdr:col>8</xdr:col>
      <xdr:colOff>38100</xdr:colOff>
      <xdr:row>29</xdr:row>
      <xdr:rowOff>47625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4086225" y="64770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
</a:t>
          </a:r>
        </a:p>
      </xdr:txBody>
    </xdr:sp>
    <xdr:clientData/>
  </xdr:twoCellAnchor>
  <xdr:twoCellAnchor>
    <xdr:from>
      <xdr:col>7</xdr:col>
      <xdr:colOff>466725</xdr:colOff>
      <xdr:row>23</xdr:row>
      <xdr:rowOff>209550</xdr:rowOff>
    </xdr:from>
    <xdr:to>
      <xdr:col>8</xdr:col>
      <xdr:colOff>38100</xdr:colOff>
      <xdr:row>25</xdr:row>
      <xdr:rowOff>76200</xdr:rowOff>
    </xdr:to>
    <xdr:sp>
      <xdr:nvSpPr>
        <xdr:cNvPr id="24" name="テキスト ボックス 25"/>
        <xdr:cNvSpPr txBox="1">
          <a:spLocks noChangeArrowheads="1"/>
        </xdr:cNvSpPr>
      </xdr:nvSpPr>
      <xdr:spPr>
        <a:xfrm>
          <a:off x="4086225" y="55911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
</a:t>
          </a:r>
        </a:p>
      </xdr:txBody>
    </xdr:sp>
    <xdr:clientData/>
  </xdr:twoCellAnchor>
  <xdr:twoCellAnchor>
    <xdr:from>
      <xdr:col>7</xdr:col>
      <xdr:colOff>409575</xdr:colOff>
      <xdr:row>29</xdr:row>
      <xdr:rowOff>180975</xdr:rowOff>
    </xdr:from>
    <xdr:to>
      <xdr:col>8</xdr:col>
      <xdr:colOff>171450</xdr:colOff>
      <xdr:row>31</xdr:row>
      <xdr:rowOff>47625</xdr:rowOff>
    </xdr:to>
    <xdr:sp>
      <xdr:nvSpPr>
        <xdr:cNvPr id="25" name="テキスト ボックス 26"/>
        <xdr:cNvSpPr txBox="1">
          <a:spLocks noChangeArrowheads="1"/>
        </xdr:cNvSpPr>
      </xdr:nvSpPr>
      <xdr:spPr>
        <a:xfrm>
          <a:off x="4029075" y="6934200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12
</a:t>
          </a:r>
        </a:p>
      </xdr:txBody>
    </xdr:sp>
    <xdr:clientData/>
  </xdr:twoCellAnchor>
  <xdr:twoCellAnchor>
    <xdr:from>
      <xdr:col>7</xdr:col>
      <xdr:colOff>485775</xdr:colOff>
      <xdr:row>32</xdr:row>
      <xdr:rowOff>171450</xdr:rowOff>
    </xdr:from>
    <xdr:to>
      <xdr:col>8</xdr:col>
      <xdr:colOff>57150</xdr:colOff>
      <xdr:row>34</xdr:row>
      <xdr:rowOff>38100</xdr:rowOff>
    </xdr:to>
    <xdr:sp>
      <xdr:nvSpPr>
        <xdr:cNvPr id="26" name="テキスト ボックス 27"/>
        <xdr:cNvSpPr txBox="1">
          <a:spLocks noChangeArrowheads="1"/>
        </xdr:cNvSpPr>
      </xdr:nvSpPr>
      <xdr:spPr>
        <a:xfrm>
          <a:off x="4105275" y="76104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
</a:t>
          </a:r>
        </a:p>
      </xdr:txBody>
    </xdr:sp>
    <xdr:clientData/>
  </xdr:twoCellAnchor>
  <xdr:twoCellAnchor>
    <xdr:from>
      <xdr:col>7</xdr:col>
      <xdr:colOff>600075</xdr:colOff>
      <xdr:row>30</xdr:row>
      <xdr:rowOff>190500</xdr:rowOff>
    </xdr:from>
    <xdr:to>
      <xdr:col>8</xdr:col>
      <xdr:colOff>428625</xdr:colOff>
      <xdr:row>32</xdr:row>
      <xdr:rowOff>66675</xdr:rowOff>
    </xdr:to>
    <xdr:sp>
      <xdr:nvSpPr>
        <xdr:cNvPr id="27" name="テキスト ボックス 28"/>
        <xdr:cNvSpPr txBox="1">
          <a:spLocks noChangeArrowheads="1"/>
        </xdr:cNvSpPr>
      </xdr:nvSpPr>
      <xdr:spPr>
        <a:xfrm>
          <a:off x="4219575" y="7172325"/>
          <a:ext cx="485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(6)</a:t>
          </a:r>
        </a:p>
      </xdr:txBody>
    </xdr:sp>
    <xdr:clientData/>
  </xdr:twoCellAnchor>
  <xdr:twoCellAnchor>
    <xdr:from>
      <xdr:col>7</xdr:col>
      <xdr:colOff>457200</xdr:colOff>
      <xdr:row>39</xdr:row>
      <xdr:rowOff>180975</xdr:rowOff>
    </xdr:from>
    <xdr:to>
      <xdr:col>8</xdr:col>
      <xdr:colOff>28575</xdr:colOff>
      <xdr:row>41</xdr:row>
      <xdr:rowOff>47625</xdr:rowOff>
    </xdr:to>
    <xdr:sp>
      <xdr:nvSpPr>
        <xdr:cNvPr id="28" name="テキスト ボックス 29"/>
        <xdr:cNvSpPr txBox="1">
          <a:spLocks noChangeArrowheads="1"/>
        </xdr:cNvSpPr>
      </xdr:nvSpPr>
      <xdr:spPr>
        <a:xfrm>
          <a:off x="4076700" y="92202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
</a:t>
          </a:r>
        </a:p>
      </xdr:txBody>
    </xdr:sp>
    <xdr:clientData/>
  </xdr:twoCellAnchor>
  <xdr:twoCellAnchor>
    <xdr:from>
      <xdr:col>7</xdr:col>
      <xdr:colOff>457200</xdr:colOff>
      <xdr:row>43</xdr:row>
      <xdr:rowOff>219075</xdr:rowOff>
    </xdr:from>
    <xdr:to>
      <xdr:col>8</xdr:col>
      <xdr:colOff>28575</xdr:colOff>
      <xdr:row>45</xdr:row>
      <xdr:rowOff>85725</xdr:rowOff>
    </xdr:to>
    <xdr:sp>
      <xdr:nvSpPr>
        <xdr:cNvPr id="29" name="テキスト ボックス 30"/>
        <xdr:cNvSpPr txBox="1">
          <a:spLocks noChangeArrowheads="1"/>
        </xdr:cNvSpPr>
      </xdr:nvSpPr>
      <xdr:spPr>
        <a:xfrm>
          <a:off x="4076700" y="101727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4
</a:t>
          </a:r>
        </a:p>
      </xdr:txBody>
    </xdr:sp>
    <xdr:clientData/>
  </xdr:twoCellAnchor>
  <xdr:twoCellAnchor>
    <xdr:from>
      <xdr:col>7</xdr:col>
      <xdr:colOff>476250</xdr:colOff>
      <xdr:row>33</xdr:row>
      <xdr:rowOff>190500</xdr:rowOff>
    </xdr:from>
    <xdr:to>
      <xdr:col>8</xdr:col>
      <xdr:colOff>66675</xdr:colOff>
      <xdr:row>35</xdr:row>
      <xdr:rowOff>66675</xdr:rowOff>
    </xdr:to>
    <xdr:sp>
      <xdr:nvSpPr>
        <xdr:cNvPr id="30" name="テキスト ボックス 31"/>
        <xdr:cNvSpPr txBox="1">
          <a:spLocks noChangeArrowheads="1"/>
        </xdr:cNvSpPr>
      </xdr:nvSpPr>
      <xdr:spPr>
        <a:xfrm>
          <a:off x="4095750" y="785812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4</a:t>
          </a:r>
        </a:p>
      </xdr:txBody>
    </xdr:sp>
    <xdr:clientData/>
  </xdr:twoCellAnchor>
  <xdr:twoCellAnchor>
    <xdr:from>
      <xdr:col>7</xdr:col>
      <xdr:colOff>485775</xdr:colOff>
      <xdr:row>37</xdr:row>
      <xdr:rowOff>190500</xdr:rowOff>
    </xdr:from>
    <xdr:to>
      <xdr:col>8</xdr:col>
      <xdr:colOff>76200</xdr:colOff>
      <xdr:row>39</xdr:row>
      <xdr:rowOff>66675</xdr:rowOff>
    </xdr:to>
    <xdr:sp>
      <xdr:nvSpPr>
        <xdr:cNvPr id="31" name="テキスト ボックス 32"/>
        <xdr:cNvSpPr txBox="1">
          <a:spLocks noChangeArrowheads="1"/>
        </xdr:cNvSpPr>
      </xdr:nvSpPr>
      <xdr:spPr>
        <a:xfrm>
          <a:off x="4105275" y="877252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8</xdr:col>
      <xdr:colOff>647700</xdr:colOff>
      <xdr:row>4</xdr:row>
      <xdr:rowOff>152400</xdr:rowOff>
    </xdr:from>
    <xdr:to>
      <xdr:col>9</xdr:col>
      <xdr:colOff>47625</xdr:colOff>
      <xdr:row>6</xdr:row>
      <xdr:rowOff>28575</xdr:rowOff>
    </xdr:to>
    <xdr:sp>
      <xdr:nvSpPr>
        <xdr:cNvPr id="32" name="テキスト ボックス 33"/>
        <xdr:cNvSpPr txBox="1">
          <a:spLocks noChangeArrowheads="1"/>
        </xdr:cNvSpPr>
      </xdr:nvSpPr>
      <xdr:spPr>
        <a:xfrm>
          <a:off x="4924425" y="11906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5
</a:t>
          </a:r>
        </a:p>
      </xdr:txBody>
    </xdr:sp>
    <xdr:clientData/>
  </xdr:twoCellAnchor>
  <xdr:twoCellAnchor>
    <xdr:from>
      <xdr:col>8</xdr:col>
      <xdr:colOff>657225</xdr:colOff>
      <xdr:row>11</xdr:row>
      <xdr:rowOff>209550</xdr:rowOff>
    </xdr:from>
    <xdr:to>
      <xdr:col>9</xdr:col>
      <xdr:colOff>57150</xdr:colOff>
      <xdr:row>13</xdr:row>
      <xdr:rowOff>85725</xdr:rowOff>
    </xdr:to>
    <xdr:sp>
      <xdr:nvSpPr>
        <xdr:cNvPr id="33" name="テキスト ボックス 34"/>
        <xdr:cNvSpPr txBox="1">
          <a:spLocks noChangeArrowheads="1"/>
        </xdr:cNvSpPr>
      </xdr:nvSpPr>
      <xdr:spPr>
        <a:xfrm>
          <a:off x="4933950" y="28479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
</a:t>
          </a:r>
        </a:p>
      </xdr:txBody>
    </xdr:sp>
    <xdr:clientData/>
  </xdr:twoCellAnchor>
  <xdr:twoCellAnchor>
    <xdr:from>
      <xdr:col>8</xdr:col>
      <xdr:colOff>609600</xdr:colOff>
      <xdr:row>14</xdr:row>
      <xdr:rowOff>152400</xdr:rowOff>
    </xdr:from>
    <xdr:to>
      <xdr:col>9</xdr:col>
      <xdr:colOff>200025</xdr:colOff>
      <xdr:row>16</xdr:row>
      <xdr:rowOff>28575</xdr:rowOff>
    </xdr:to>
    <xdr:sp>
      <xdr:nvSpPr>
        <xdr:cNvPr id="34" name="テキスト ボックス 35"/>
        <xdr:cNvSpPr txBox="1">
          <a:spLocks noChangeArrowheads="1"/>
        </xdr:cNvSpPr>
      </xdr:nvSpPr>
      <xdr:spPr>
        <a:xfrm>
          <a:off x="4886325" y="3476625"/>
          <a:ext cx="390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11
</a:t>
          </a:r>
        </a:p>
      </xdr:txBody>
    </xdr:sp>
    <xdr:clientData/>
  </xdr:twoCellAnchor>
  <xdr:twoCellAnchor>
    <xdr:from>
      <xdr:col>8</xdr:col>
      <xdr:colOff>657225</xdr:colOff>
      <xdr:row>21</xdr:row>
      <xdr:rowOff>209550</xdr:rowOff>
    </xdr:from>
    <xdr:to>
      <xdr:col>9</xdr:col>
      <xdr:colOff>57150</xdr:colOff>
      <xdr:row>23</xdr:row>
      <xdr:rowOff>85725</xdr:rowOff>
    </xdr:to>
    <xdr:sp>
      <xdr:nvSpPr>
        <xdr:cNvPr id="35" name="テキスト ボックス 36"/>
        <xdr:cNvSpPr txBox="1">
          <a:spLocks noChangeArrowheads="1"/>
        </xdr:cNvSpPr>
      </xdr:nvSpPr>
      <xdr:spPr>
        <a:xfrm>
          <a:off x="4933950" y="51339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
</a:t>
          </a:r>
        </a:p>
      </xdr:txBody>
    </xdr:sp>
    <xdr:clientData/>
  </xdr:twoCellAnchor>
  <xdr:twoCellAnchor>
    <xdr:from>
      <xdr:col>8</xdr:col>
      <xdr:colOff>495300</xdr:colOff>
      <xdr:row>24</xdr:row>
      <xdr:rowOff>171450</xdr:rowOff>
    </xdr:from>
    <xdr:to>
      <xdr:col>9</xdr:col>
      <xdr:colOff>114300</xdr:colOff>
      <xdr:row>26</xdr:row>
      <xdr:rowOff>38100</xdr:rowOff>
    </xdr:to>
    <xdr:sp>
      <xdr:nvSpPr>
        <xdr:cNvPr id="36" name="テキスト ボックス 37"/>
        <xdr:cNvSpPr txBox="1">
          <a:spLocks noChangeArrowheads="1"/>
        </xdr:cNvSpPr>
      </xdr:nvSpPr>
      <xdr:spPr>
        <a:xfrm>
          <a:off x="4772025" y="5781675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10
</a:t>
          </a:r>
        </a:p>
      </xdr:txBody>
    </xdr:sp>
    <xdr:clientData/>
  </xdr:twoCellAnchor>
  <xdr:twoCellAnchor>
    <xdr:from>
      <xdr:col>8</xdr:col>
      <xdr:colOff>590550</xdr:colOff>
      <xdr:row>31</xdr:row>
      <xdr:rowOff>190500</xdr:rowOff>
    </xdr:from>
    <xdr:to>
      <xdr:col>9</xdr:col>
      <xdr:colOff>209550</xdr:colOff>
      <xdr:row>33</xdr:row>
      <xdr:rowOff>57150</xdr:rowOff>
    </xdr:to>
    <xdr:sp>
      <xdr:nvSpPr>
        <xdr:cNvPr id="37" name="テキスト ボックス 38"/>
        <xdr:cNvSpPr txBox="1">
          <a:spLocks noChangeArrowheads="1"/>
        </xdr:cNvSpPr>
      </xdr:nvSpPr>
      <xdr:spPr>
        <a:xfrm>
          <a:off x="4867275" y="7400925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5
</a:t>
          </a:r>
        </a:p>
      </xdr:txBody>
    </xdr:sp>
    <xdr:clientData/>
  </xdr:twoCellAnchor>
  <xdr:twoCellAnchor>
    <xdr:from>
      <xdr:col>8</xdr:col>
      <xdr:colOff>609600</xdr:colOff>
      <xdr:row>34</xdr:row>
      <xdr:rowOff>190500</xdr:rowOff>
    </xdr:from>
    <xdr:to>
      <xdr:col>9</xdr:col>
      <xdr:colOff>228600</xdr:colOff>
      <xdr:row>36</xdr:row>
      <xdr:rowOff>57150</xdr:rowOff>
    </xdr:to>
    <xdr:sp>
      <xdr:nvSpPr>
        <xdr:cNvPr id="38" name="テキスト ボックス 39"/>
        <xdr:cNvSpPr txBox="1">
          <a:spLocks noChangeArrowheads="1"/>
        </xdr:cNvSpPr>
      </xdr:nvSpPr>
      <xdr:spPr>
        <a:xfrm>
          <a:off x="4886325" y="8086725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
</a:t>
          </a:r>
        </a:p>
      </xdr:txBody>
    </xdr:sp>
    <xdr:clientData/>
  </xdr:twoCellAnchor>
  <xdr:twoCellAnchor>
    <xdr:from>
      <xdr:col>8</xdr:col>
      <xdr:colOff>619125</xdr:colOff>
      <xdr:row>41</xdr:row>
      <xdr:rowOff>180975</xdr:rowOff>
    </xdr:from>
    <xdr:to>
      <xdr:col>9</xdr:col>
      <xdr:colOff>238125</xdr:colOff>
      <xdr:row>43</xdr:row>
      <xdr:rowOff>47625</xdr:rowOff>
    </xdr:to>
    <xdr:sp>
      <xdr:nvSpPr>
        <xdr:cNvPr id="39" name="テキスト ボックス 40"/>
        <xdr:cNvSpPr txBox="1">
          <a:spLocks noChangeArrowheads="1"/>
        </xdr:cNvSpPr>
      </xdr:nvSpPr>
      <xdr:spPr>
        <a:xfrm>
          <a:off x="4895850" y="9677400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5
</a:t>
          </a:r>
        </a:p>
      </xdr:txBody>
    </xdr:sp>
    <xdr:clientData/>
  </xdr:twoCellAnchor>
  <xdr:twoCellAnchor>
    <xdr:from>
      <xdr:col>9</xdr:col>
      <xdr:colOff>581025</xdr:colOff>
      <xdr:row>18</xdr:row>
      <xdr:rowOff>209550</xdr:rowOff>
    </xdr:from>
    <xdr:to>
      <xdr:col>10</xdr:col>
      <xdr:colOff>114300</xdr:colOff>
      <xdr:row>20</xdr:row>
      <xdr:rowOff>85725</xdr:rowOff>
    </xdr:to>
    <xdr:sp>
      <xdr:nvSpPr>
        <xdr:cNvPr id="40" name="テキスト ボックス 41"/>
        <xdr:cNvSpPr txBox="1">
          <a:spLocks noChangeArrowheads="1"/>
        </xdr:cNvSpPr>
      </xdr:nvSpPr>
      <xdr:spPr>
        <a:xfrm>
          <a:off x="5657850" y="4448175"/>
          <a:ext cx="390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11
</a:t>
          </a:r>
        </a:p>
      </xdr:txBody>
    </xdr:sp>
    <xdr:clientData/>
  </xdr:twoCellAnchor>
  <xdr:twoCellAnchor>
    <xdr:from>
      <xdr:col>9</xdr:col>
      <xdr:colOff>638175</xdr:colOff>
      <xdr:row>7</xdr:row>
      <xdr:rowOff>180975</xdr:rowOff>
    </xdr:from>
    <xdr:to>
      <xdr:col>10</xdr:col>
      <xdr:colOff>171450</xdr:colOff>
      <xdr:row>9</xdr:row>
      <xdr:rowOff>57150</xdr:rowOff>
    </xdr:to>
    <xdr:sp>
      <xdr:nvSpPr>
        <xdr:cNvPr id="41" name="テキスト ボックス 42"/>
        <xdr:cNvSpPr txBox="1">
          <a:spLocks noChangeArrowheads="1"/>
        </xdr:cNvSpPr>
      </xdr:nvSpPr>
      <xdr:spPr>
        <a:xfrm>
          <a:off x="5715000" y="1905000"/>
          <a:ext cx="390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
</a:t>
          </a:r>
        </a:p>
      </xdr:txBody>
    </xdr:sp>
    <xdr:clientData/>
  </xdr:twoCellAnchor>
  <xdr:twoCellAnchor>
    <xdr:from>
      <xdr:col>9</xdr:col>
      <xdr:colOff>771525</xdr:colOff>
      <xdr:row>12</xdr:row>
      <xdr:rowOff>180975</xdr:rowOff>
    </xdr:from>
    <xdr:to>
      <xdr:col>10</xdr:col>
      <xdr:colOff>400050</xdr:colOff>
      <xdr:row>14</xdr:row>
      <xdr:rowOff>57150</xdr:rowOff>
    </xdr:to>
    <xdr:sp>
      <xdr:nvSpPr>
        <xdr:cNvPr id="42" name="テキスト ボックス 43"/>
        <xdr:cNvSpPr txBox="1">
          <a:spLocks noChangeArrowheads="1"/>
        </xdr:cNvSpPr>
      </xdr:nvSpPr>
      <xdr:spPr>
        <a:xfrm>
          <a:off x="5848350" y="3048000"/>
          <a:ext cx="485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(6)</a:t>
          </a:r>
        </a:p>
      </xdr:txBody>
    </xdr:sp>
    <xdr:clientData/>
  </xdr:twoCellAnchor>
  <xdr:twoCellAnchor>
    <xdr:from>
      <xdr:col>9</xdr:col>
      <xdr:colOff>666750</xdr:colOff>
      <xdr:row>38</xdr:row>
      <xdr:rowOff>200025</xdr:rowOff>
    </xdr:from>
    <xdr:to>
      <xdr:col>10</xdr:col>
      <xdr:colOff>228600</xdr:colOff>
      <xdr:row>40</xdr:row>
      <xdr:rowOff>66675</xdr:rowOff>
    </xdr:to>
    <xdr:sp>
      <xdr:nvSpPr>
        <xdr:cNvPr id="43" name="テキスト ボックス 44"/>
        <xdr:cNvSpPr txBox="1">
          <a:spLocks noChangeArrowheads="1"/>
        </xdr:cNvSpPr>
      </xdr:nvSpPr>
      <xdr:spPr>
        <a:xfrm>
          <a:off x="5743575" y="9010650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7
</a:t>
          </a:r>
        </a:p>
      </xdr:txBody>
    </xdr:sp>
    <xdr:clientData/>
  </xdr:twoCellAnchor>
  <xdr:twoCellAnchor>
    <xdr:from>
      <xdr:col>9</xdr:col>
      <xdr:colOff>666750</xdr:colOff>
      <xdr:row>27</xdr:row>
      <xdr:rowOff>171450</xdr:rowOff>
    </xdr:from>
    <xdr:to>
      <xdr:col>10</xdr:col>
      <xdr:colOff>228600</xdr:colOff>
      <xdr:row>29</xdr:row>
      <xdr:rowOff>38100</xdr:rowOff>
    </xdr:to>
    <xdr:sp>
      <xdr:nvSpPr>
        <xdr:cNvPr id="44" name="テキスト ボックス 45"/>
        <xdr:cNvSpPr txBox="1">
          <a:spLocks noChangeArrowheads="1"/>
        </xdr:cNvSpPr>
      </xdr:nvSpPr>
      <xdr:spPr>
        <a:xfrm>
          <a:off x="5743575" y="6467475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
</a:t>
          </a:r>
        </a:p>
      </xdr:txBody>
    </xdr:sp>
    <xdr:clientData/>
  </xdr:twoCellAnchor>
  <xdr:twoCellAnchor>
    <xdr:from>
      <xdr:col>10</xdr:col>
      <xdr:colOff>647700</xdr:colOff>
      <xdr:row>12</xdr:row>
      <xdr:rowOff>180975</xdr:rowOff>
    </xdr:from>
    <xdr:to>
      <xdr:col>11</xdr:col>
      <xdr:colOff>180975</xdr:colOff>
      <xdr:row>14</xdr:row>
      <xdr:rowOff>57150</xdr:rowOff>
    </xdr:to>
    <xdr:sp>
      <xdr:nvSpPr>
        <xdr:cNvPr id="45" name="テキスト ボックス 46"/>
        <xdr:cNvSpPr txBox="1">
          <a:spLocks noChangeArrowheads="1"/>
        </xdr:cNvSpPr>
      </xdr:nvSpPr>
      <xdr:spPr>
        <a:xfrm>
          <a:off x="6581775" y="3048000"/>
          <a:ext cx="390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10
</a:t>
          </a:r>
        </a:p>
      </xdr:txBody>
    </xdr:sp>
    <xdr:clientData/>
  </xdr:twoCellAnchor>
  <xdr:twoCellAnchor>
    <xdr:from>
      <xdr:col>10</xdr:col>
      <xdr:colOff>695325</xdr:colOff>
      <xdr:row>33</xdr:row>
      <xdr:rowOff>200025</xdr:rowOff>
    </xdr:from>
    <xdr:to>
      <xdr:col>11</xdr:col>
      <xdr:colOff>228600</xdr:colOff>
      <xdr:row>35</xdr:row>
      <xdr:rowOff>76200</xdr:rowOff>
    </xdr:to>
    <xdr:sp>
      <xdr:nvSpPr>
        <xdr:cNvPr id="46" name="テキスト ボックス 47"/>
        <xdr:cNvSpPr txBox="1">
          <a:spLocks noChangeArrowheads="1"/>
        </xdr:cNvSpPr>
      </xdr:nvSpPr>
      <xdr:spPr>
        <a:xfrm>
          <a:off x="6629400" y="7867650"/>
          <a:ext cx="390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5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yogo-koyaren.or.jp/Documents%20and%20Settings\&#65358;&#65359;&#65364;&#65349;&#65297;\&#12487;&#12473;&#12463;&#12488;&#12483;&#12503;\&#35201;&#35239;&#12539;&#21517;&#31807;\&#21508;&#34920;\&#2150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信"/>
      <sheetName val="発信"/>
      <sheetName val="休日出勤簿"/>
      <sheetName val="FAX送付書"/>
      <sheetName val="FAX送信Index"/>
      <sheetName val="郵便受付Index "/>
      <sheetName val="来盟名簿"/>
      <sheetName val="不祥事Index"/>
      <sheetName val="佐川メール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Q255"/>
  <sheetViews>
    <sheetView showGridLines="0" zoomScalePageLayoutView="0" workbookViewId="0" topLeftCell="B124">
      <selection activeCell="U208" sqref="U208"/>
    </sheetView>
  </sheetViews>
  <sheetFormatPr defaultColWidth="9.00390625" defaultRowHeight="13.5"/>
  <cols>
    <col min="1" max="1" width="2.75390625" style="2" hidden="1" customWidth="1"/>
    <col min="2" max="2" width="4.375" style="9" customWidth="1"/>
    <col min="3" max="3" width="15.625" style="1" customWidth="1"/>
    <col min="4" max="4" width="4.50390625" style="1" hidden="1" customWidth="1"/>
    <col min="5" max="5" width="1.875" style="9" customWidth="1"/>
    <col min="6" max="6" width="10.125" style="6" customWidth="1"/>
    <col min="7" max="7" width="5.75390625" style="6" customWidth="1"/>
    <col min="8" max="8" width="6.50390625" style="6" customWidth="1"/>
    <col min="9" max="9" width="6.375" style="6" customWidth="1"/>
    <col min="10" max="10" width="3.00390625" style="8" customWidth="1"/>
    <col min="11" max="11" width="4.00390625" style="8" customWidth="1"/>
    <col min="12" max="12" width="5.00390625" style="8" customWidth="1"/>
    <col min="13" max="13" width="2.50390625" style="8" hidden="1" customWidth="1"/>
    <col min="14" max="14" width="10.75390625" style="9" customWidth="1"/>
    <col min="15" max="15" width="15.625" style="2" customWidth="1"/>
    <col min="16" max="16" width="4.875" style="2" hidden="1" customWidth="1"/>
    <col min="17" max="17" width="1.875" style="6" customWidth="1"/>
    <col min="18" max="18" width="10.125" style="6" customWidth="1"/>
    <col min="19" max="19" width="5.75390625" style="7" customWidth="1"/>
    <col min="20" max="20" width="6.875" style="6" customWidth="1"/>
    <col min="21" max="21" width="6.375" style="6" customWidth="1"/>
    <col min="22" max="22" width="7.25390625" style="8" customWidth="1"/>
    <col min="23" max="23" width="4.875" style="8" customWidth="1"/>
    <col min="24" max="24" width="4.75390625" style="9" customWidth="1"/>
    <col min="25" max="43" width="9.00390625" style="9" customWidth="1"/>
    <col min="44" max="16384" width="9.00390625" style="2" customWidth="1"/>
  </cols>
  <sheetData>
    <row r="1" spans="2:21" ht="51.75" customHeight="1">
      <c r="B1" s="245" t="s">
        <v>144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spans="2:21" ht="63.75" customHeight="1">
      <c r="B2" s="256" t="s">
        <v>3</v>
      </c>
      <c r="C2" s="257"/>
      <c r="D2" s="3"/>
      <c r="E2" s="4"/>
      <c r="F2" s="264" t="s">
        <v>145</v>
      </c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6"/>
      <c r="S2" s="246" t="s">
        <v>360</v>
      </c>
      <c r="T2" s="247"/>
      <c r="U2" s="52" t="s">
        <v>0</v>
      </c>
    </row>
    <row r="3" spans="2:21" ht="21.75" customHeight="1">
      <c r="B3" s="50"/>
      <c r="C3" s="50"/>
      <c r="D3" s="4"/>
      <c r="E3" s="4"/>
      <c r="F3" s="41"/>
      <c r="G3" s="41"/>
      <c r="H3" s="41"/>
      <c r="I3" s="41"/>
      <c r="J3" s="41"/>
      <c r="K3" s="41"/>
      <c r="L3" s="41"/>
      <c r="M3" s="41"/>
      <c r="N3" s="41"/>
      <c r="O3" s="41"/>
      <c r="P3" s="6"/>
      <c r="Q3" s="9"/>
      <c r="S3" s="47"/>
      <c r="T3" s="48"/>
      <c r="U3" s="49"/>
    </row>
    <row r="4" spans="2:16" ht="14.25" customHeight="1">
      <c r="B4" s="251" t="s">
        <v>1</v>
      </c>
      <c r="C4" s="252"/>
      <c r="D4" s="7"/>
      <c r="N4" s="251" t="s">
        <v>113</v>
      </c>
      <c r="O4" s="252"/>
      <c r="P4" s="9"/>
    </row>
    <row r="5" spans="2:16" ht="14.25" customHeight="1">
      <c r="B5" s="253"/>
      <c r="C5" s="254"/>
      <c r="D5" s="7"/>
      <c r="I5" s="21"/>
      <c r="N5" s="253"/>
      <c r="O5" s="254"/>
      <c r="P5" s="9"/>
    </row>
    <row r="6" spans="4:16" ht="14.25" customHeight="1">
      <c r="D6" s="7"/>
      <c r="F6" s="19"/>
      <c r="G6" s="19"/>
      <c r="H6" s="19"/>
      <c r="I6" s="19"/>
      <c r="J6" s="66"/>
      <c r="N6" s="40"/>
      <c r="O6" s="40"/>
      <c r="P6" s="9"/>
    </row>
    <row r="7" spans="1:23" ht="15" customHeight="1" thickBot="1">
      <c r="A7" s="210">
        <v>15</v>
      </c>
      <c r="B7" s="194">
        <v>1</v>
      </c>
      <c r="C7" s="248" t="str">
        <f>IF(A7="","",VLOOKUP(A7,'加盟校'!$A$1:$B$79,2))</f>
        <v>洛　　　　水</v>
      </c>
      <c r="D7" s="206"/>
      <c r="F7" s="88"/>
      <c r="G7" s="88"/>
      <c r="H7" s="88"/>
      <c r="I7" s="88"/>
      <c r="J7" s="17"/>
      <c r="K7" s="12"/>
      <c r="L7" s="12"/>
      <c r="M7" s="210"/>
      <c r="N7" s="193" t="s">
        <v>114</v>
      </c>
      <c r="O7" s="248" t="s">
        <v>252</v>
      </c>
      <c r="P7" s="206"/>
      <c r="Q7" s="9"/>
      <c r="R7" s="22"/>
      <c r="S7" s="22"/>
      <c r="T7" s="23"/>
      <c r="U7" s="23"/>
      <c r="V7" s="12"/>
      <c r="W7" s="12"/>
    </row>
    <row r="8" spans="1:23" ht="15" customHeight="1" thickBot="1" thickTop="1">
      <c r="A8" s="211"/>
      <c r="B8" s="194"/>
      <c r="C8" s="243"/>
      <c r="D8" s="206"/>
      <c r="F8" s="191" t="s">
        <v>221</v>
      </c>
      <c r="G8" s="191"/>
      <c r="H8" s="111"/>
      <c r="I8" s="18"/>
      <c r="J8" s="17"/>
      <c r="K8" s="12"/>
      <c r="L8" s="12"/>
      <c r="M8" s="211"/>
      <c r="N8" s="194"/>
      <c r="O8" s="243"/>
      <c r="P8" s="206"/>
      <c r="Q8" s="9"/>
      <c r="R8" s="268" t="s">
        <v>251</v>
      </c>
      <c r="S8" s="189"/>
      <c r="T8" s="24"/>
      <c r="U8" s="13"/>
      <c r="W8" s="12"/>
    </row>
    <row r="9" spans="1:24" ht="15" customHeight="1" thickBot="1" thickTop="1">
      <c r="A9" s="210">
        <v>33</v>
      </c>
      <c r="B9" s="194">
        <v>2</v>
      </c>
      <c r="C9" s="240" t="str">
        <f>IF(A9="","",VLOOKUP(A9,'加盟校'!$A$1:$B$79,2))</f>
        <v>農        芸</v>
      </c>
      <c r="D9" s="206"/>
      <c r="F9" s="192"/>
      <c r="G9" s="241"/>
      <c r="H9" s="75"/>
      <c r="I9" s="54"/>
      <c r="J9" s="17"/>
      <c r="K9" s="12"/>
      <c r="L9" s="12"/>
      <c r="M9" s="210"/>
      <c r="N9" s="193" t="s">
        <v>115</v>
      </c>
      <c r="O9" s="240" t="s">
        <v>253</v>
      </c>
      <c r="P9" s="206"/>
      <c r="Q9" s="9"/>
      <c r="R9" s="190"/>
      <c r="S9" s="190"/>
      <c r="T9" s="123"/>
      <c r="U9" s="125"/>
      <c r="W9" s="12"/>
      <c r="X9" s="12"/>
    </row>
    <row r="10" spans="1:24" ht="15" customHeight="1" thickBot="1" thickTop="1">
      <c r="A10" s="211"/>
      <c r="B10" s="194"/>
      <c r="C10" s="239"/>
      <c r="D10" s="206"/>
      <c r="F10" s="195" t="s">
        <v>278</v>
      </c>
      <c r="G10" s="196"/>
      <c r="H10" s="196"/>
      <c r="I10" s="54"/>
      <c r="J10" s="17"/>
      <c r="K10" s="12"/>
      <c r="L10" s="12"/>
      <c r="M10" s="211"/>
      <c r="N10" s="194"/>
      <c r="O10" s="239"/>
      <c r="P10" s="206"/>
      <c r="Q10" s="9"/>
      <c r="R10" s="282" t="s">
        <v>326</v>
      </c>
      <c r="S10" s="282"/>
      <c r="T10" s="282"/>
      <c r="U10" s="99"/>
      <c r="V10" s="85"/>
      <c r="W10" s="12"/>
      <c r="X10" s="12"/>
    </row>
    <row r="11" spans="1:24" ht="15" customHeight="1" thickBot="1" thickTop="1">
      <c r="A11" s="210">
        <v>7</v>
      </c>
      <c r="B11" s="194">
        <v>3</v>
      </c>
      <c r="C11" s="249" t="str">
        <f>IF(A11="","",VLOOKUP(A11,'加盟校'!$A$1:$B$79,2))</f>
        <v>鳥　　　　羽</v>
      </c>
      <c r="D11" s="206"/>
      <c r="F11" s="196"/>
      <c r="G11" s="196"/>
      <c r="H11" s="196"/>
      <c r="I11" s="142"/>
      <c r="J11" s="144"/>
      <c r="K11" s="12"/>
      <c r="L11" s="12"/>
      <c r="M11" s="210"/>
      <c r="N11" s="193" t="s">
        <v>116</v>
      </c>
      <c r="O11" s="242" t="s">
        <v>254</v>
      </c>
      <c r="P11" s="206"/>
      <c r="Q11" s="9"/>
      <c r="R11" s="313"/>
      <c r="S11" s="313"/>
      <c r="T11" s="313"/>
      <c r="U11" s="100"/>
      <c r="V11" s="85"/>
      <c r="W11" s="12"/>
      <c r="X11" s="12"/>
    </row>
    <row r="12" spans="1:24" ht="15" customHeight="1" thickBot="1" thickTop="1">
      <c r="A12" s="211"/>
      <c r="B12" s="194"/>
      <c r="C12" s="250"/>
      <c r="D12" s="206"/>
      <c r="F12" s="191" t="s">
        <v>222</v>
      </c>
      <c r="G12" s="191"/>
      <c r="H12" s="131"/>
      <c r="I12" s="143"/>
      <c r="J12" s="144"/>
      <c r="K12" s="12"/>
      <c r="L12" s="12"/>
      <c r="M12" s="211"/>
      <c r="N12" s="194"/>
      <c r="O12" s="243"/>
      <c r="P12" s="206"/>
      <c r="Q12" s="9"/>
      <c r="R12" s="67"/>
      <c r="S12" s="200" t="s">
        <v>343</v>
      </c>
      <c r="T12" s="201"/>
      <c r="U12" s="201"/>
      <c r="V12" s="85"/>
      <c r="W12" s="17"/>
      <c r="X12" s="12"/>
    </row>
    <row r="13" spans="1:24" ht="15" customHeight="1" thickBot="1" thickTop="1">
      <c r="A13" s="210">
        <v>36</v>
      </c>
      <c r="B13" s="194">
        <v>4</v>
      </c>
      <c r="C13" s="240" t="str">
        <f>IF(A13="","",VLOOKUP(A13,'加盟校'!$A$1:$B$79,2))</f>
        <v>伏   見   工</v>
      </c>
      <c r="D13" s="199"/>
      <c r="F13" s="192"/>
      <c r="G13" s="241"/>
      <c r="H13" s="77"/>
      <c r="I13" s="18"/>
      <c r="J13" s="144"/>
      <c r="K13" s="12"/>
      <c r="L13" s="12"/>
      <c r="M13" s="210"/>
      <c r="N13" s="193" t="s">
        <v>117</v>
      </c>
      <c r="O13" s="240" t="s">
        <v>191</v>
      </c>
      <c r="P13" s="199"/>
      <c r="Q13" s="9"/>
      <c r="R13" s="67"/>
      <c r="S13" s="201"/>
      <c r="T13" s="201"/>
      <c r="U13" s="201"/>
      <c r="V13" s="152"/>
      <c r="W13" s="103"/>
      <c r="X13" s="12"/>
    </row>
    <row r="14" spans="1:24" ht="15" customHeight="1" thickBot="1">
      <c r="A14" s="211"/>
      <c r="B14" s="194"/>
      <c r="C14" s="239"/>
      <c r="D14" s="199"/>
      <c r="F14" s="74"/>
      <c r="G14" s="180" t="s">
        <v>281</v>
      </c>
      <c r="H14" s="180"/>
      <c r="I14" s="180"/>
      <c r="J14" s="145"/>
      <c r="K14" s="186" t="s">
        <v>103</v>
      </c>
      <c r="L14" s="12"/>
      <c r="M14" s="211"/>
      <c r="N14" s="194"/>
      <c r="O14" s="239"/>
      <c r="P14" s="199"/>
      <c r="Q14" s="9"/>
      <c r="R14" s="314" t="s">
        <v>223</v>
      </c>
      <c r="S14" s="315"/>
      <c r="T14" s="106"/>
      <c r="U14" s="196"/>
      <c r="V14" s="139"/>
      <c r="W14" s="109"/>
      <c r="X14" s="186" t="s">
        <v>121</v>
      </c>
    </row>
    <row r="15" spans="1:24" ht="15" customHeight="1" thickBot="1" thickTop="1">
      <c r="A15" s="210">
        <v>50</v>
      </c>
      <c r="B15" s="194">
        <v>5</v>
      </c>
      <c r="C15" s="240" t="str">
        <f>IF(A15="","",VLOOKUP(A15,'加盟校'!$A$1:$B$79,2))</f>
        <v>京 都  学 園</v>
      </c>
      <c r="D15" s="39"/>
      <c r="F15" s="72"/>
      <c r="G15" s="180"/>
      <c r="H15" s="180"/>
      <c r="I15" s="180"/>
      <c r="J15" s="103"/>
      <c r="K15" s="187"/>
      <c r="L15" s="12"/>
      <c r="M15" s="210"/>
      <c r="N15" s="193" t="s">
        <v>118</v>
      </c>
      <c r="O15" s="240" t="s">
        <v>192</v>
      </c>
      <c r="P15" s="39"/>
      <c r="Q15" s="9"/>
      <c r="R15" s="316"/>
      <c r="S15" s="316"/>
      <c r="T15" s="132"/>
      <c r="U15" s="196"/>
      <c r="V15" s="139"/>
      <c r="W15" s="158"/>
      <c r="X15" s="187"/>
    </row>
    <row r="16" spans="1:24" ht="15" customHeight="1" thickBot="1" thickTop="1">
      <c r="A16" s="211"/>
      <c r="B16" s="194"/>
      <c r="C16" s="239"/>
      <c r="D16" s="11"/>
      <c r="F16" s="191" t="s">
        <v>147</v>
      </c>
      <c r="G16" s="191"/>
      <c r="H16" s="111"/>
      <c r="I16" s="15"/>
      <c r="J16" s="97"/>
      <c r="M16" s="211"/>
      <c r="N16" s="194"/>
      <c r="O16" s="239"/>
      <c r="P16" s="11"/>
      <c r="Q16" s="9"/>
      <c r="R16" s="182" t="s">
        <v>282</v>
      </c>
      <c r="S16" s="183"/>
      <c r="T16" s="183"/>
      <c r="U16" s="155"/>
      <c r="V16" s="139"/>
      <c r="W16" s="139"/>
      <c r="X16" s="8"/>
    </row>
    <row r="17" spans="1:24" ht="15" customHeight="1" thickTop="1">
      <c r="A17" s="210">
        <v>27</v>
      </c>
      <c r="B17" s="194">
        <v>6</v>
      </c>
      <c r="C17" s="248" t="str">
        <f>IF(A17="","",VLOOKUP(A17,'加盟校'!$A$1:$B$79,2))</f>
        <v>田        辺</v>
      </c>
      <c r="D17" s="206"/>
      <c r="F17" s="192"/>
      <c r="G17" s="241"/>
      <c r="H17" s="75"/>
      <c r="I17" s="120"/>
      <c r="J17" s="97"/>
      <c r="M17" s="210"/>
      <c r="N17" s="193" t="s">
        <v>119</v>
      </c>
      <c r="O17" s="238" t="s">
        <v>277</v>
      </c>
      <c r="P17" s="206"/>
      <c r="Q17" s="9"/>
      <c r="R17" s="317"/>
      <c r="S17" s="317"/>
      <c r="T17" s="317"/>
      <c r="U17" s="102"/>
      <c r="V17" s="66"/>
      <c r="W17" s="139"/>
      <c r="X17" s="8"/>
    </row>
    <row r="18" spans="1:24" ht="18.75" customHeight="1" thickBot="1">
      <c r="A18" s="211"/>
      <c r="B18" s="194"/>
      <c r="C18" s="243"/>
      <c r="D18" s="206"/>
      <c r="F18" s="195" t="s">
        <v>224</v>
      </c>
      <c r="G18" s="196"/>
      <c r="H18" s="196"/>
      <c r="I18" s="121"/>
      <c r="J18" s="97"/>
      <c r="M18" s="211"/>
      <c r="N18" s="194"/>
      <c r="O18" s="239"/>
      <c r="P18" s="206"/>
      <c r="Q18" s="9"/>
      <c r="R18" s="73"/>
      <c r="S18" s="28"/>
      <c r="T18" s="196"/>
      <c r="U18" s="202" t="s">
        <v>354</v>
      </c>
      <c r="V18" s="215"/>
      <c r="W18" s="139"/>
      <c r="X18" s="8"/>
    </row>
    <row r="19" spans="1:24" ht="15" thickBot="1" thickTop="1">
      <c r="A19" s="210">
        <v>29</v>
      </c>
      <c r="B19" s="194">
        <v>7</v>
      </c>
      <c r="C19" s="240" t="str">
        <f>IF(A19="","",VLOOKUP(A19,'加盟校'!$A$1:$B$79,2))</f>
        <v>南        陽</v>
      </c>
      <c r="D19" s="206"/>
      <c r="F19" s="196"/>
      <c r="G19" s="196"/>
      <c r="H19" s="196"/>
      <c r="I19" s="84"/>
      <c r="J19" s="66"/>
      <c r="M19" s="210"/>
      <c r="N19" s="193" t="s">
        <v>120</v>
      </c>
      <c r="O19" s="236" t="s">
        <v>317</v>
      </c>
      <c r="P19" s="206"/>
      <c r="Q19" s="9"/>
      <c r="R19" s="159"/>
      <c r="S19" s="159"/>
      <c r="T19" s="233"/>
      <c r="U19" s="216"/>
      <c r="V19" s="216"/>
      <c r="W19" s="139"/>
      <c r="X19" s="8"/>
    </row>
    <row r="20" spans="1:24" ht="15" thickBot="1" thickTop="1">
      <c r="A20" s="211"/>
      <c r="B20" s="194"/>
      <c r="C20" s="239"/>
      <c r="D20" s="206"/>
      <c r="F20" s="191" t="s">
        <v>148</v>
      </c>
      <c r="G20" s="191"/>
      <c r="H20" s="112"/>
      <c r="I20" s="84"/>
      <c r="J20" s="66"/>
      <c r="M20" s="211"/>
      <c r="N20" s="194"/>
      <c r="O20" s="237"/>
      <c r="P20" s="206"/>
      <c r="Q20" s="9"/>
      <c r="R20" s="180"/>
      <c r="S20" s="181"/>
      <c r="T20" s="67"/>
      <c r="U20" s="19"/>
      <c r="X20" s="8"/>
    </row>
    <row r="21" spans="1:20" ht="17.25" customHeight="1" thickTop="1">
      <c r="A21" s="210">
        <v>38</v>
      </c>
      <c r="B21" s="194">
        <v>8</v>
      </c>
      <c r="C21" s="242" t="str">
        <f>IF(A21="","",VLOOKUP(A21,'加盟校'!$A$1:$B$79,2))</f>
        <v>堀        川</v>
      </c>
      <c r="D21" s="206"/>
      <c r="F21" s="192"/>
      <c r="G21" s="192"/>
      <c r="H21" s="104"/>
      <c r="I21" s="19"/>
      <c r="J21" s="66"/>
      <c r="M21" s="234"/>
      <c r="N21" s="267"/>
      <c r="O21" s="242"/>
      <c r="P21" s="206"/>
      <c r="Q21" s="9"/>
      <c r="R21" s="181"/>
      <c r="S21" s="181"/>
      <c r="T21" s="15"/>
    </row>
    <row r="22" spans="1:20" ht="15.75" customHeight="1">
      <c r="A22" s="211"/>
      <c r="B22" s="194"/>
      <c r="C22" s="243"/>
      <c r="D22" s="206"/>
      <c r="F22" s="18"/>
      <c r="G22" s="67"/>
      <c r="H22" s="67"/>
      <c r="I22" s="19"/>
      <c r="J22" s="66"/>
      <c r="M22" s="235"/>
      <c r="N22" s="267"/>
      <c r="O22" s="248"/>
      <c r="P22" s="206"/>
      <c r="Q22" s="9"/>
      <c r="R22" s="18"/>
      <c r="S22" s="67"/>
      <c r="T22" s="67"/>
    </row>
    <row r="23" spans="1:20" ht="14.25">
      <c r="A23" s="51"/>
      <c r="B23" s="10"/>
      <c r="C23" s="65"/>
      <c r="D23" s="11"/>
      <c r="F23" s="18"/>
      <c r="G23" s="67"/>
      <c r="H23" s="67"/>
      <c r="I23" s="19"/>
      <c r="J23" s="66"/>
      <c r="M23" s="51"/>
      <c r="N23" s="10"/>
      <c r="O23" s="65"/>
      <c r="P23" s="11"/>
      <c r="Q23" s="9"/>
      <c r="R23" s="18"/>
      <c r="S23" s="67"/>
      <c r="T23" s="67"/>
    </row>
    <row r="24" spans="1:20" ht="14.25">
      <c r="A24" s="51"/>
      <c r="B24" s="10"/>
      <c r="C24" s="65"/>
      <c r="D24" s="11"/>
      <c r="F24" s="18"/>
      <c r="G24" s="67"/>
      <c r="H24" s="67"/>
      <c r="I24" s="19"/>
      <c r="J24" s="66"/>
      <c r="M24" s="51"/>
      <c r="N24" s="10"/>
      <c r="O24" s="65"/>
      <c r="P24" s="11"/>
      <c r="Q24" s="9"/>
      <c r="R24" s="18"/>
      <c r="S24" s="67"/>
      <c r="T24" s="67"/>
    </row>
    <row r="25" spans="1:20" ht="13.5">
      <c r="A25" s="8"/>
      <c r="B25" s="251" t="s">
        <v>2</v>
      </c>
      <c r="C25" s="252"/>
      <c r="D25" s="9"/>
      <c r="E25" s="6"/>
      <c r="F25" s="19"/>
      <c r="G25" s="95"/>
      <c r="H25" s="19"/>
      <c r="I25" s="19"/>
      <c r="J25" s="66"/>
      <c r="K25" s="9"/>
      <c r="M25" s="51"/>
      <c r="N25" s="251" t="s">
        <v>122</v>
      </c>
      <c r="O25" s="252"/>
      <c r="P25" s="11"/>
      <c r="Q25" s="9"/>
      <c r="R25" s="18"/>
      <c r="S25" s="67"/>
      <c r="T25" s="67"/>
    </row>
    <row r="26" spans="1:20" ht="13.5">
      <c r="A26" s="8"/>
      <c r="B26" s="253"/>
      <c r="C26" s="254"/>
      <c r="D26" s="9"/>
      <c r="E26" s="6"/>
      <c r="F26" s="19"/>
      <c r="G26" s="95"/>
      <c r="H26" s="19"/>
      <c r="I26" s="19"/>
      <c r="J26" s="66"/>
      <c r="K26" s="9"/>
      <c r="M26" s="51"/>
      <c r="N26" s="253"/>
      <c r="O26" s="254"/>
      <c r="P26" s="11"/>
      <c r="Q26" s="9"/>
      <c r="R26" s="18"/>
      <c r="S26" s="67"/>
      <c r="T26" s="67"/>
    </row>
    <row r="27" spans="1:20" ht="18.75">
      <c r="A27" s="8"/>
      <c r="B27" s="40"/>
      <c r="C27" s="40"/>
      <c r="D27" s="9"/>
      <c r="E27" s="6"/>
      <c r="F27" s="19"/>
      <c r="G27" s="95"/>
      <c r="H27" s="19"/>
      <c r="I27" s="19"/>
      <c r="J27" s="66"/>
      <c r="K27" s="9"/>
      <c r="M27" s="51"/>
      <c r="N27" s="10"/>
      <c r="O27" s="65"/>
      <c r="P27" s="11"/>
      <c r="Q27" s="9"/>
      <c r="R27" s="18"/>
      <c r="S27" s="67"/>
      <c r="T27" s="67"/>
    </row>
    <row r="28" spans="1:23" ht="14.25" thickBot="1">
      <c r="A28" s="210">
        <v>62</v>
      </c>
      <c r="B28" s="194">
        <v>9</v>
      </c>
      <c r="C28" s="269" t="str">
        <f>IF(A28="","",VLOOKUP(A28,'加盟校'!$A$1:$B$79,2))</f>
        <v>京 都  翔 英</v>
      </c>
      <c r="D28" s="206"/>
      <c r="F28" s="88"/>
      <c r="G28" s="88"/>
      <c r="H28" s="88"/>
      <c r="I28" s="88"/>
      <c r="J28" s="17"/>
      <c r="K28" s="9"/>
      <c r="M28" s="210"/>
      <c r="N28" s="193" t="s">
        <v>114</v>
      </c>
      <c r="O28" s="248" t="s">
        <v>193</v>
      </c>
      <c r="P28" s="206"/>
      <c r="Q28" s="9"/>
      <c r="R28" s="88"/>
      <c r="S28" s="88"/>
      <c r="T28" s="23"/>
      <c r="U28" s="23"/>
      <c r="V28" s="12"/>
      <c r="W28" s="12"/>
    </row>
    <row r="29" spans="1:23" ht="15" thickBot="1" thickTop="1">
      <c r="A29" s="211"/>
      <c r="B29" s="194"/>
      <c r="C29" s="250"/>
      <c r="D29" s="206"/>
      <c r="F29" s="191" t="s">
        <v>149</v>
      </c>
      <c r="G29" s="191"/>
      <c r="H29" s="111"/>
      <c r="I29" s="18"/>
      <c r="J29" s="17"/>
      <c r="K29" s="9"/>
      <c r="M29" s="211"/>
      <c r="N29" s="194"/>
      <c r="O29" s="243"/>
      <c r="P29" s="206"/>
      <c r="Q29" s="9"/>
      <c r="R29" s="286" t="s">
        <v>225</v>
      </c>
      <c r="S29" s="191"/>
      <c r="T29" s="111"/>
      <c r="U29" s="13"/>
      <c r="W29" s="12"/>
    </row>
    <row r="30" spans="1:24" ht="15" thickBot="1" thickTop="1">
      <c r="A30" s="210">
        <v>12</v>
      </c>
      <c r="B30" s="194">
        <v>10</v>
      </c>
      <c r="C30" s="240" t="str">
        <f>IF(A30="","",VLOOKUP(A30,'加盟校'!$A$1:$B$79,2))</f>
        <v>洛　　　　西</v>
      </c>
      <c r="D30" s="206"/>
      <c r="F30" s="192"/>
      <c r="G30" s="192"/>
      <c r="H30" s="107"/>
      <c r="I30" s="124"/>
      <c r="J30" s="17"/>
      <c r="K30" s="12"/>
      <c r="M30" s="210"/>
      <c r="N30" s="193" t="s">
        <v>115</v>
      </c>
      <c r="O30" s="240" t="s">
        <v>194</v>
      </c>
      <c r="P30" s="206"/>
      <c r="Q30" s="9"/>
      <c r="R30" s="192"/>
      <c r="S30" s="192"/>
      <c r="T30" s="98"/>
      <c r="U30" s="18"/>
      <c r="W30" s="12"/>
      <c r="X30" s="12"/>
    </row>
    <row r="31" spans="1:24" ht="15" thickBot="1" thickTop="1">
      <c r="A31" s="211"/>
      <c r="B31" s="194"/>
      <c r="C31" s="239"/>
      <c r="D31" s="206"/>
      <c r="F31" s="180" t="s">
        <v>261</v>
      </c>
      <c r="G31" s="181"/>
      <c r="H31" s="181"/>
      <c r="I31" s="125"/>
      <c r="J31" s="17"/>
      <c r="K31" s="12"/>
      <c r="M31" s="211"/>
      <c r="N31" s="194"/>
      <c r="O31" s="239"/>
      <c r="P31" s="206"/>
      <c r="Q31" s="9"/>
      <c r="R31" s="300" t="s">
        <v>297</v>
      </c>
      <c r="S31" s="300"/>
      <c r="T31" s="319"/>
      <c r="U31" s="146"/>
      <c r="V31" s="97"/>
      <c r="W31" s="12"/>
      <c r="X31" s="12"/>
    </row>
    <row r="32" spans="1:24" ht="15" thickBot="1" thickTop="1">
      <c r="A32" s="210">
        <v>2</v>
      </c>
      <c r="B32" s="194">
        <v>11</v>
      </c>
      <c r="C32" s="240" t="str">
        <f>IF(A32="","",VLOOKUP(A32,'加盟校'!$A$1:$B$79,2))</f>
        <v>鴨　　　　沂</v>
      </c>
      <c r="D32" s="206"/>
      <c r="F32" s="181"/>
      <c r="G32" s="181"/>
      <c r="H32" s="181"/>
      <c r="I32" s="106"/>
      <c r="J32" s="144"/>
      <c r="K32" s="12"/>
      <c r="M32" s="210"/>
      <c r="N32" s="193" t="s">
        <v>116</v>
      </c>
      <c r="O32" s="240" t="s">
        <v>255</v>
      </c>
      <c r="P32" s="206"/>
      <c r="Q32" s="9"/>
      <c r="R32" s="320"/>
      <c r="S32" s="320"/>
      <c r="T32" s="321"/>
      <c r="U32" s="147"/>
      <c r="V32" s="97"/>
      <c r="W32" s="12"/>
      <c r="X32" s="12"/>
    </row>
    <row r="33" spans="1:24" ht="15" thickBot="1" thickTop="1">
      <c r="A33" s="211"/>
      <c r="B33" s="194"/>
      <c r="C33" s="239"/>
      <c r="D33" s="206"/>
      <c r="F33" s="224" t="s">
        <v>150</v>
      </c>
      <c r="G33" s="224"/>
      <c r="H33" s="119"/>
      <c r="I33" s="107"/>
      <c r="J33" s="144"/>
      <c r="K33" s="12"/>
      <c r="M33" s="211"/>
      <c r="N33" s="194"/>
      <c r="O33" s="239"/>
      <c r="P33" s="206"/>
      <c r="Q33" s="9"/>
      <c r="R33" s="181"/>
      <c r="S33" s="181"/>
      <c r="T33" s="218" t="s">
        <v>327</v>
      </c>
      <c r="U33" s="219"/>
      <c r="V33" s="97"/>
      <c r="W33" s="17"/>
      <c r="X33" s="12"/>
    </row>
    <row r="34" spans="1:24" ht="15" thickBot="1" thickTop="1">
      <c r="A34" s="210">
        <v>59</v>
      </c>
      <c r="B34" s="194">
        <v>12</v>
      </c>
      <c r="C34" s="240" t="str">
        <f>IF(A34="","",VLOOKUP(A34,'加盟校'!$A$1:$B$79,2))</f>
        <v>立命館 宇 治</v>
      </c>
      <c r="D34" s="199"/>
      <c r="F34" s="190"/>
      <c r="G34" s="190"/>
      <c r="H34" s="114"/>
      <c r="I34" s="18"/>
      <c r="J34" s="144"/>
      <c r="K34" s="12"/>
      <c r="M34" s="210"/>
      <c r="N34" s="193" t="s">
        <v>117</v>
      </c>
      <c r="O34" s="240" t="s">
        <v>195</v>
      </c>
      <c r="P34" s="199"/>
      <c r="Q34" s="9"/>
      <c r="R34" s="192"/>
      <c r="S34" s="192"/>
      <c r="T34" s="219"/>
      <c r="U34" s="219"/>
      <c r="V34" s="152"/>
      <c r="W34" s="144"/>
      <c r="X34" s="12"/>
    </row>
    <row r="35" spans="1:24" ht="15" customHeight="1" thickBot="1" thickTop="1">
      <c r="A35" s="211"/>
      <c r="B35" s="194"/>
      <c r="C35" s="239"/>
      <c r="D35" s="199"/>
      <c r="F35" s="74"/>
      <c r="G35" s="217" t="s">
        <v>315</v>
      </c>
      <c r="H35" s="217"/>
      <c r="I35" s="217"/>
      <c r="J35" s="145"/>
      <c r="K35" s="186" t="s">
        <v>104</v>
      </c>
      <c r="M35" s="211"/>
      <c r="N35" s="194"/>
      <c r="O35" s="239"/>
      <c r="P35" s="199"/>
      <c r="Q35" s="9"/>
      <c r="R35" s="280" t="s">
        <v>226</v>
      </c>
      <c r="S35" s="280"/>
      <c r="T35" s="106"/>
      <c r="U35" s="196"/>
      <c r="V35" s="139"/>
      <c r="W35" s="148"/>
      <c r="X35" s="186" t="s">
        <v>131</v>
      </c>
    </row>
    <row r="36" spans="1:24" ht="15" thickBot="1" thickTop="1">
      <c r="A36" s="210">
        <v>39</v>
      </c>
      <c r="B36" s="194">
        <v>13</v>
      </c>
      <c r="C36" s="240" t="str">
        <f>IF(A36="","",VLOOKUP(A36,'加盟校'!$A$1:$B$79,2))</f>
        <v>日 吉  ヶ 丘</v>
      </c>
      <c r="D36" s="39"/>
      <c r="F36" s="69"/>
      <c r="G36" s="217"/>
      <c r="H36" s="217"/>
      <c r="I36" s="217"/>
      <c r="J36" s="103"/>
      <c r="K36" s="187"/>
      <c r="M36" s="210"/>
      <c r="N36" s="193" t="s">
        <v>118</v>
      </c>
      <c r="O36" s="240" t="s">
        <v>196</v>
      </c>
      <c r="P36" s="39"/>
      <c r="Q36" s="9"/>
      <c r="R36" s="281"/>
      <c r="S36" s="281"/>
      <c r="T36" s="129"/>
      <c r="U36" s="196"/>
      <c r="V36" s="139"/>
      <c r="W36" s="78"/>
      <c r="X36" s="187"/>
    </row>
    <row r="37" spans="1:24" ht="14.25" thickBot="1">
      <c r="A37" s="211"/>
      <c r="B37" s="194"/>
      <c r="C37" s="239"/>
      <c r="D37" s="11"/>
      <c r="F37" s="188" t="s">
        <v>151</v>
      </c>
      <c r="G37" s="189"/>
      <c r="H37" s="24"/>
      <c r="I37" s="15"/>
      <c r="J37" s="97"/>
      <c r="M37" s="211"/>
      <c r="N37" s="194"/>
      <c r="O37" s="239"/>
      <c r="P37" s="11"/>
      <c r="Q37" s="9"/>
      <c r="R37" s="282" t="s">
        <v>257</v>
      </c>
      <c r="S37" s="282"/>
      <c r="T37" s="283"/>
      <c r="U37" s="104"/>
      <c r="V37" s="139"/>
      <c r="W37" s="85"/>
      <c r="X37" s="8"/>
    </row>
    <row r="38" spans="1:24" ht="15" thickBot="1" thickTop="1">
      <c r="A38" s="210">
        <v>48</v>
      </c>
      <c r="B38" s="194">
        <v>14</v>
      </c>
      <c r="C38" s="248" t="str">
        <f>IF(A38="","",VLOOKUP(A38,'加盟校'!$A$1:$B$79,2))</f>
        <v>東        山</v>
      </c>
      <c r="D38" s="206"/>
      <c r="F38" s="190"/>
      <c r="G38" s="190"/>
      <c r="H38" s="113"/>
      <c r="I38" s="84"/>
      <c r="J38" s="97"/>
      <c r="M38" s="210"/>
      <c r="N38" s="193" t="s">
        <v>119</v>
      </c>
      <c r="O38" s="285" t="s">
        <v>256</v>
      </c>
      <c r="P38" s="206"/>
      <c r="Q38" s="9"/>
      <c r="R38" s="284"/>
      <c r="S38" s="284"/>
      <c r="T38" s="284"/>
      <c r="U38" s="126"/>
      <c r="V38" s="66"/>
      <c r="W38" s="85"/>
      <c r="X38" s="8"/>
    </row>
    <row r="39" spans="1:24" ht="15" thickBot="1" thickTop="1">
      <c r="A39" s="211"/>
      <c r="B39" s="194"/>
      <c r="C39" s="243"/>
      <c r="D39" s="206"/>
      <c r="F39" s="180" t="s">
        <v>262</v>
      </c>
      <c r="G39" s="181"/>
      <c r="H39" s="181"/>
      <c r="I39" s="84"/>
      <c r="J39" s="97"/>
      <c r="M39" s="211"/>
      <c r="N39" s="194"/>
      <c r="O39" s="237"/>
      <c r="P39" s="206"/>
      <c r="Q39" s="9"/>
      <c r="R39" s="73"/>
      <c r="S39" s="28"/>
      <c r="T39" s="196"/>
      <c r="U39" s="220" t="s">
        <v>344</v>
      </c>
      <c r="V39" s="221"/>
      <c r="W39" s="85"/>
      <c r="X39" s="8"/>
    </row>
    <row r="40" spans="1:24" ht="14.25" thickTop="1">
      <c r="A40" s="210">
        <v>34</v>
      </c>
      <c r="B40" s="194">
        <v>15</v>
      </c>
      <c r="C40" s="240" t="str">
        <f>IF(A40="","",VLOOKUP(A40,'加盟校'!$A$1:$B$79,2))</f>
        <v>須        知</v>
      </c>
      <c r="D40" s="206"/>
      <c r="F40" s="181"/>
      <c r="G40" s="181"/>
      <c r="H40" s="181"/>
      <c r="I40" s="126"/>
      <c r="J40" s="66"/>
      <c r="M40" s="210"/>
      <c r="N40" s="193" t="s">
        <v>120</v>
      </c>
      <c r="O40" s="240" t="s">
        <v>318</v>
      </c>
      <c r="P40" s="206"/>
      <c r="Q40" s="9"/>
      <c r="R40" s="83"/>
      <c r="S40" s="83"/>
      <c r="T40" s="197"/>
      <c r="U40" s="222"/>
      <c r="V40" s="223"/>
      <c r="W40" s="85"/>
      <c r="X40" s="8"/>
    </row>
    <row r="41" spans="1:24" ht="14.25" thickBot="1">
      <c r="A41" s="211"/>
      <c r="B41" s="194"/>
      <c r="C41" s="239"/>
      <c r="D41" s="206"/>
      <c r="F41" s="188" t="s">
        <v>152</v>
      </c>
      <c r="G41" s="189"/>
      <c r="H41" s="67"/>
      <c r="I41" s="128"/>
      <c r="J41" s="66"/>
      <c r="M41" s="211"/>
      <c r="N41" s="194"/>
      <c r="O41" s="239"/>
      <c r="P41" s="206"/>
      <c r="Q41" s="9"/>
      <c r="R41" s="180"/>
      <c r="S41" s="181"/>
      <c r="T41" s="67"/>
      <c r="U41" s="19"/>
      <c r="X41" s="8"/>
    </row>
    <row r="42" spans="1:20" ht="15" thickBot="1" thickTop="1">
      <c r="A42" s="210">
        <v>55</v>
      </c>
      <c r="B42" s="194">
        <v>16</v>
      </c>
      <c r="C42" s="240" t="str">
        <f>IF(A42="","",VLOOKUP(A42,'加盟校'!$A$1:$B$79,2))</f>
        <v>京 都  明 徳</v>
      </c>
      <c r="D42" s="206"/>
      <c r="F42" s="190"/>
      <c r="G42" s="190"/>
      <c r="H42" s="114"/>
      <c r="I42" s="19"/>
      <c r="J42" s="66"/>
      <c r="K42" s="9"/>
      <c r="M42" s="234"/>
      <c r="N42" s="267"/>
      <c r="O42" s="242"/>
      <c r="P42" s="206"/>
      <c r="Q42" s="9"/>
      <c r="R42" s="181"/>
      <c r="S42" s="181"/>
      <c r="T42" s="15"/>
    </row>
    <row r="43" spans="1:20" ht="14.25" thickTop="1">
      <c r="A43" s="211"/>
      <c r="B43" s="194"/>
      <c r="C43" s="239"/>
      <c r="D43" s="206"/>
      <c r="F43" s="18"/>
      <c r="G43" s="67"/>
      <c r="H43" s="67"/>
      <c r="I43" s="19"/>
      <c r="J43" s="66"/>
      <c r="K43" s="9"/>
      <c r="M43" s="235"/>
      <c r="N43" s="267"/>
      <c r="O43" s="248"/>
      <c r="P43" s="206"/>
      <c r="Q43" s="9"/>
      <c r="R43" s="18"/>
      <c r="S43" s="67"/>
      <c r="T43" s="67"/>
    </row>
    <row r="44" spans="1:20" ht="14.25">
      <c r="A44" s="51"/>
      <c r="B44" s="10"/>
      <c r="C44" s="65"/>
      <c r="D44" s="11"/>
      <c r="F44" s="18"/>
      <c r="G44" s="67"/>
      <c r="H44" s="67"/>
      <c r="I44" s="19"/>
      <c r="J44" s="66"/>
      <c r="M44" s="51"/>
      <c r="N44" s="10"/>
      <c r="O44" s="65"/>
      <c r="P44" s="11"/>
      <c r="Q44" s="9"/>
      <c r="R44" s="18"/>
      <c r="S44" s="67"/>
      <c r="T44" s="67"/>
    </row>
    <row r="45" spans="1:20" ht="14.25">
      <c r="A45" s="51"/>
      <c r="B45" s="10"/>
      <c r="C45" s="65"/>
      <c r="D45" s="11"/>
      <c r="F45" s="18"/>
      <c r="G45" s="67"/>
      <c r="H45" s="67"/>
      <c r="I45" s="19"/>
      <c r="J45" s="66"/>
      <c r="M45" s="51"/>
      <c r="N45" s="10"/>
      <c r="O45" s="65"/>
      <c r="P45" s="11"/>
      <c r="Q45" s="9"/>
      <c r="R45" s="18"/>
      <c r="S45" s="67"/>
      <c r="T45" s="67"/>
    </row>
    <row r="46" spans="2:16" ht="14.25" customHeight="1">
      <c r="B46" s="251" t="s">
        <v>97</v>
      </c>
      <c r="C46" s="252"/>
      <c r="D46" s="7"/>
      <c r="F46" s="19"/>
      <c r="G46" s="19"/>
      <c r="H46" s="19"/>
      <c r="I46" s="19"/>
      <c r="J46" s="66"/>
      <c r="N46" s="251" t="s">
        <v>123</v>
      </c>
      <c r="O46" s="252"/>
      <c r="P46" s="9"/>
    </row>
    <row r="47" spans="2:16" ht="14.25" customHeight="1">
      <c r="B47" s="253"/>
      <c r="C47" s="254"/>
      <c r="D47" s="7"/>
      <c r="F47" s="19"/>
      <c r="G47" s="19"/>
      <c r="H47" s="19"/>
      <c r="I47" s="96"/>
      <c r="J47" s="66"/>
      <c r="N47" s="253"/>
      <c r="O47" s="254"/>
      <c r="P47" s="9"/>
    </row>
    <row r="48" spans="4:16" ht="14.25" customHeight="1">
      <c r="D48" s="7"/>
      <c r="F48" s="19"/>
      <c r="G48" s="19"/>
      <c r="H48" s="19"/>
      <c r="I48" s="19"/>
      <c r="J48" s="66"/>
      <c r="N48" s="40"/>
      <c r="O48" s="40"/>
      <c r="P48" s="9"/>
    </row>
    <row r="49" spans="1:43" ht="15" customHeight="1" thickBot="1">
      <c r="A49" s="210">
        <v>10</v>
      </c>
      <c r="B49" s="194">
        <v>17</v>
      </c>
      <c r="C49" s="248" t="str">
        <f>IF(A49="","",VLOOKUP(A49,'加盟校'!$A$1:$B$79,2))</f>
        <v>北　 桑　 田</v>
      </c>
      <c r="D49" s="206"/>
      <c r="F49" s="22"/>
      <c r="G49" s="22"/>
      <c r="H49" s="88"/>
      <c r="I49" s="88"/>
      <c r="J49" s="17"/>
      <c r="K49" s="12"/>
      <c r="L49" s="12"/>
      <c r="M49" s="210"/>
      <c r="N49" s="193" t="s">
        <v>114</v>
      </c>
      <c r="O49" s="285" t="s">
        <v>198</v>
      </c>
      <c r="P49" s="206"/>
      <c r="Q49" s="9"/>
      <c r="R49" s="88"/>
      <c r="S49" s="88"/>
      <c r="T49" s="23"/>
      <c r="U49" s="23"/>
      <c r="V49" s="12"/>
      <c r="W49" s="1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5" customHeight="1" thickBot="1" thickTop="1">
      <c r="A50" s="211"/>
      <c r="B50" s="194"/>
      <c r="C50" s="243"/>
      <c r="D50" s="206"/>
      <c r="F50" s="188" t="s">
        <v>153</v>
      </c>
      <c r="G50" s="189"/>
      <c r="H50" s="24"/>
      <c r="I50" s="18"/>
      <c r="J50" s="17"/>
      <c r="K50" s="12"/>
      <c r="L50" s="12"/>
      <c r="M50" s="211"/>
      <c r="N50" s="194"/>
      <c r="O50" s="237"/>
      <c r="P50" s="206"/>
      <c r="Q50" s="9"/>
      <c r="R50" s="286" t="s">
        <v>227</v>
      </c>
      <c r="S50" s="191"/>
      <c r="T50" s="111"/>
      <c r="U50" s="13"/>
      <c r="W50" s="1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5" customHeight="1" thickBot="1" thickTop="1">
      <c r="A51" s="210">
        <v>51</v>
      </c>
      <c r="B51" s="194">
        <v>18</v>
      </c>
      <c r="C51" s="249" t="str">
        <f>IF(A51="","",VLOOKUP(A51,'加盟校'!$A$1:$B$79,2))</f>
        <v>京 都 外大西</v>
      </c>
      <c r="D51" s="206"/>
      <c r="F51" s="190"/>
      <c r="G51" s="190"/>
      <c r="H51" s="123"/>
      <c r="I51" s="124"/>
      <c r="J51" s="17"/>
      <c r="K51" s="12"/>
      <c r="L51" s="12"/>
      <c r="M51" s="210"/>
      <c r="N51" s="193" t="s">
        <v>115</v>
      </c>
      <c r="O51" s="240" t="s">
        <v>197</v>
      </c>
      <c r="P51" s="206"/>
      <c r="Q51" s="9"/>
      <c r="R51" s="192"/>
      <c r="S51" s="192"/>
      <c r="T51" s="107"/>
      <c r="U51" s="125"/>
      <c r="W51" s="12"/>
      <c r="X51" s="1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5" customHeight="1" thickBot="1" thickTop="1">
      <c r="A52" s="211"/>
      <c r="B52" s="194"/>
      <c r="C52" s="250"/>
      <c r="D52" s="206"/>
      <c r="F52" s="180" t="s">
        <v>260</v>
      </c>
      <c r="G52" s="181"/>
      <c r="H52" s="181"/>
      <c r="I52" s="125"/>
      <c r="J52" s="17"/>
      <c r="K52" s="12"/>
      <c r="L52" s="12"/>
      <c r="M52" s="211"/>
      <c r="N52" s="194"/>
      <c r="O52" s="239"/>
      <c r="P52" s="206"/>
      <c r="Q52" s="9"/>
      <c r="R52" s="282" t="s">
        <v>228</v>
      </c>
      <c r="S52" s="282"/>
      <c r="T52" s="289"/>
      <c r="U52" s="54"/>
      <c r="V52" s="139"/>
      <c r="W52" s="12"/>
      <c r="X52" s="1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15" customHeight="1" thickTop="1">
      <c r="A53" s="210">
        <v>17</v>
      </c>
      <c r="B53" s="194">
        <v>19</v>
      </c>
      <c r="C53" s="240" t="str">
        <f>IF(A53="","",VLOOKUP(A53,'加盟校'!$A$1:$B$79,2))</f>
        <v>向　　　　陽</v>
      </c>
      <c r="D53" s="206"/>
      <c r="F53" s="181"/>
      <c r="G53" s="181"/>
      <c r="H53" s="181"/>
      <c r="I53" s="106"/>
      <c r="J53" s="144"/>
      <c r="K53" s="12"/>
      <c r="L53" s="12"/>
      <c r="M53" s="210"/>
      <c r="N53" s="193" t="s">
        <v>116</v>
      </c>
      <c r="O53" s="242" t="s">
        <v>258</v>
      </c>
      <c r="P53" s="206"/>
      <c r="Q53" s="9"/>
      <c r="R53" s="313"/>
      <c r="S53" s="313"/>
      <c r="T53" s="318"/>
      <c r="U53" s="24"/>
      <c r="V53" s="139"/>
      <c r="W53" s="12"/>
      <c r="X53" s="1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5" customHeight="1" thickBot="1">
      <c r="A54" s="211"/>
      <c r="B54" s="194"/>
      <c r="C54" s="239"/>
      <c r="D54" s="206"/>
      <c r="F54" s="188" t="s">
        <v>154</v>
      </c>
      <c r="G54" s="189"/>
      <c r="H54" s="115"/>
      <c r="I54" s="107"/>
      <c r="J54" s="144"/>
      <c r="K54" s="12"/>
      <c r="L54" s="12"/>
      <c r="M54" s="211"/>
      <c r="N54" s="194"/>
      <c r="O54" s="243"/>
      <c r="P54" s="206"/>
      <c r="Q54" s="9"/>
      <c r="R54" s="255"/>
      <c r="S54" s="255"/>
      <c r="T54" s="218" t="s">
        <v>328</v>
      </c>
      <c r="U54" s="219"/>
      <c r="V54" s="150"/>
      <c r="W54" s="17"/>
      <c r="X54" s="1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5" customHeight="1" thickBot="1" thickTop="1">
      <c r="A55" s="210">
        <v>60</v>
      </c>
      <c r="B55" s="194">
        <v>20</v>
      </c>
      <c r="C55" s="240" t="str">
        <f>IF(A55="","",VLOOKUP(A55,'加盟校'!$A$1:$B$79,2))</f>
        <v>同志社 国 際</v>
      </c>
      <c r="D55" s="199"/>
      <c r="F55" s="190"/>
      <c r="G55" s="190"/>
      <c r="H55" s="114"/>
      <c r="I55" s="18"/>
      <c r="J55" s="144"/>
      <c r="K55" s="12"/>
      <c r="L55" s="12"/>
      <c r="M55" s="210"/>
      <c r="N55" s="193" t="s">
        <v>117</v>
      </c>
      <c r="O55" s="240" t="s">
        <v>199</v>
      </c>
      <c r="P55" s="199"/>
      <c r="Q55" s="9"/>
      <c r="R55" s="192"/>
      <c r="S55" s="192"/>
      <c r="T55" s="219"/>
      <c r="U55" s="219"/>
      <c r="V55" s="97"/>
      <c r="W55" s="144"/>
      <c r="X55" s="1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" customHeight="1" thickBot="1" thickTop="1">
      <c r="A56" s="211"/>
      <c r="B56" s="194"/>
      <c r="C56" s="239"/>
      <c r="D56" s="199"/>
      <c r="F56" s="74"/>
      <c r="G56" s="195" t="s">
        <v>283</v>
      </c>
      <c r="H56" s="196"/>
      <c r="I56" s="196"/>
      <c r="J56" s="148"/>
      <c r="K56" s="186" t="s">
        <v>106</v>
      </c>
      <c r="L56" s="12"/>
      <c r="M56" s="211"/>
      <c r="N56" s="194"/>
      <c r="O56" s="239"/>
      <c r="P56" s="199"/>
      <c r="Q56" s="9"/>
      <c r="R56" s="280" t="s">
        <v>229</v>
      </c>
      <c r="S56" s="280"/>
      <c r="T56" s="106"/>
      <c r="U56" s="196"/>
      <c r="V56" s="97"/>
      <c r="W56" s="148"/>
      <c r="X56" s="186" t="s">
        <v>132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5" customHeight="1" thickBot="1" thickTop="1">
      <c r="A57" s="210">
        <v>56</v>
      </c>
      <c r="B57" s="194">
        <v>21</v>
      </c>
      <c r="C57" s="240" t="str">
        <f>IF(A57="","",VLOOKUP(A57,'加盟校'!$A$1:$B$79,2))</f>
        <v>京都産業大附</v>
      </c>
      <c r="D57" s="39"/>
      <c r="F57" s="72"/>
      <c r="G57" s="196"/>
      <c r="H57" s="196"/>
      <c r="I57" s="196"/>
      <c r="J57" s="103"/>
      <c r="K57" s="187"/>
      <c r="L57" s="12"/>
      <c r="M57" s="210"/>
      <c r="N57" s="193" t="s">
        <v>118</v>
      </c>
      <c r="O57" s="240" t="s">
        <v>200</v>
      </c>
      <c r="P57" s="39"/>
      <c r="Q57" s="9"/>
      <c r="R57" s="281"/>
      <c r="S57" s="281"/>
      <c r="T57" s="132"/>
      <c r="U57" s="196"/>
      <c r="V57" s="101"/>
      <c r="W57" s="78"/>
      <c r="X57" s="187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5" customHeight="1" thickBot="1">
      <c r="A58" s="211"/>
      <c r="B58" s="194"/>
      <c r="C58" s="239"/>
      <c r="D58" s="11"/>
      <c r="F58" s="224" t="s">
        <v>155</v>
      </c>
      <c r="G58" s="224"/>
      <c r="H58" s="106"/>
      <c r="I58" s="15"/>
      <c r="J58" s="97"/>
      <c r="M58" s="211"/>
      <c r="N58" s="194"/>
      <c r="O58" s="239"/>
      <c r="P58" s="11"/>
      <c r="Q58" s="9"/>
      <c r="R58" s="184" t="s">
        <v>230</v>
      </c>
      <c r="S58" s="185"/>
      <c r="T58" s="185"/>
      <c r="U58" s="133"/>
      <c r="V58" s="101"/>
      <c r="W58" s="85"/>
      <c r="X58" s="8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5" customHeight="1" thickBot="1" thickTop="1">
      <c r="A59" s="210">
        <v>30</v>
      </c>
      <c r="B59" s="194">
        <v>22</v>
      </c>
      <c r="C59" s="248" t="str">
        <f>IF(A59="","",VLOOKUP(A59,'加盟校'!$A$1:$B$79,2))</f>
        <v>亀        岡</v>
      </c>
      <c r="D59" s="206"/>
      <c r="F59" s="190"/>
      <c r="G59" s="190"/>
      <c r="H59" s="123"/>
      <c r="I59" s="120"/>
      <c r="J59" s="97"/>
      <c r="M59" s="210"/>
      <c r="N59" s="193" t="s">
        <v>119</v>
      </c>
      <c r="O59" s="248" t="s">
        <v>259</v>
      </c>
      <c r="P59" s="206"/>
      <c r="Q59" s="9"/>
      <c r="R59" s="287"/>
      <c r="S59" s="287"/>
      <c r="T59" s="287"/>
      <c r="U59" s="84"/>
      <c r="V59" s="66"/>
      <c r="W59" s="85"/>
      <c r="X59" s="8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18.75" customHeight="1" thickBot="1" thickTop="1">
      <c r="A60" s="211"/>
      <c r="B60" s="194"/>
      <c r="C60" s="243"/>
      <c r="D60" s="206"/>
      <c r="F60" s="195" t="s">
        <v>279</v>
      </c>
      <c r="G60" s="196"/>
      <c r="H60" s="196"/>
      <c r="I60" s="121"/>
      <c r="J60" s="97"/>
      <c r="M60" s="211"/>
      <c r="N60" s="194"/>
      <c r="O60" s="243"/>
      <c r="P60" s="206"/>
      <c r="Q60" s="9"/>
      <c r="R60" s="73"/>
      <c r="S60" s="28"/>
      <c r="T60" s="196"/>
      <c r="U60" s="220" t="s">
        <v>345</v>
      </c>
      <c r="V60" s="221"/>
      <c r="W60" s="85"/>
      <c r="X60" s="8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13.5" customHeight="1" thickBot="1" thickTop="1">
      <c r="A61" s="210">
        <v>58</v>
      </c>
      <c r="B61" s="194">
        <v>23</v>
      </c>
      <c r="C61" s="240" t="str">
        <f>IF(A61="","",VLOOKUP(A61,'加盟校'!$A$1:$B$79,2))</f>
        <v>洛        南</v>
      </c>
      <c r="D61" s="206"/>
      <c r="F61" s="196"/>
      <c r="G61" s="196"/>
      <c r="H61" s="196"/>
      <c r="I61" s="84"/>
      <c r="J61" s="66"/>
      <c r="M61" s="210"/>
      <c r="N61" s="193" t="s">
        <v>120</v>
      </c>
      <c r="O61" s="240" t="s">
        <v>319</v>
      </c>
      <c r="P61" s="206"/>
      <c r="Q61" s="9"/>
      <c r="R61" s="83"/>
      <c r="S61" s="83"/>
      <c r="T61" s="197"/>
      <c r="U61" s="222"/>
      <c r="V61" s="223"/>
      <c r="W61" s="85"/>
      <c r="X61" s="8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3.5" customHeight="1" thickBot="1" thickTop="1">
      <c r="A62" s="211"/>
      <c r="B62" s="194"/>
      <c r="C62" s="239"/>
      <c r="D62" s="206"/>
      <c r="F62" s="191" t="s">
        <v>156</v>
      </c>
      <c r="G62" s="191"/>
      <c r="H62" s="112"/>
      <c r="I62" s="84"/>
      <c r="J62" s="66"/>
      <c r="M62" s="211"/>
      <c r="N62" s="194"/>
      <c r="O62" s="239"/>
      <c r="P62" s="206"/>
      <c r="Q62" s="9"/>
      <c r="R62" s="180"/>
      <c r="S62" s="181"/>
      <c r="T62" s="67"/>
      <c r="U62" s="19"/>
      <c r="X62" s="8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17.25" customHeight="1" thickTop="1">
      <c r="A63" s="210">
        <v>28</v>
      </c>
      <c r="B63" s="194">
        <v>24</v>
      </c>
      <c r="C63" s="242" t="str">
        <f>IF(A63="","",VLOOKUP(A63,'加盟校'!$A$1:$B$79,2))</f>
        <v>木        津</v>
      </c>
      <c r="D63" s="206"/>
      <c r="F63" s="192"/>
      <c r="G63" s="192"/>
      <c r="H63" s="104"/>
      <c r="I63" s="19"/>
      <c r="J63" s="66"/>
      <c r="M63" s="234"/>
      <c r="N63" s="267"/>
      <c r="O63" s="242"/>
      <c r="P63" s="206"/>
      <c r="Q63" s="9"/>
      <c r="R63" s="181"/>
      <c r="S63" s="181"/>
      <c r="T63" s="15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13.5" customHeight="1">
      <c r="A64" s="211"/>
      <c r="B64" s="194"/>
      <c r="C64" s="243"/>
      <c r="D64" s="206"/>
      <c r="F64" s="18"/>
      <c r="G64" s="67"/>
      <c r="H64" s="67"/>
      <c r="I64" s="19"/>
      <c r="J64" s="66"/>
      <c r="M64" s="235"/>
      <c r="N64" s="267"/>
      <c r="O64" s="248"/>
      <c r="P64" s="206"/>
      <c r="Q64" s="9"/>
      <c r="R64" s="18"/>
      <c r="S64" s="67"/>
      <c r="T64" s="67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20" ht="14.25">
      <c r="A65" s="51"/>
      <c r="B65" s="10"/>
      <c r="C65" s="65"/>
      <c r="D65" s="11"/>
      <c r="F65" s="18"/>
      <c r="G65" s="67"/>
      <c r="H65" s="67"/>
      <c r="I65" s="19"/>
      <c r="J65" s="66"/>
      <c r="M65" s="51"/>
      <c r="N65" s="10"/>
      <c r="O65" s="65"/>
      <c r="P65" s="11"/>
      <c r="Q65" s="9"/>
      <c r="R65" s="18"/>
      <c r="S65" s="67"/>
      <c r="T65" s="67"/>
    </row>
    <row r="66" spans="1:20" ht="14.25">
      <c r="A66" s="51"/>
      <c r="B66" s="10"/>
      <c r="C66" s="65"/>
      <c r="D66" s="11"/>
      <c r="F66" s="18"/>
      <c r="G66" s="67"/>
      <c r="H66" s="67"/>
      <c r="I66" s="19"/>
      <c r="J66" s="66"/>
      <c r="M66" s="51"/>
      <c r="N66" s="10"/>
      <c r="O66" s="65"/>
      <c r="P66" s="11"/>
      <c r="Q66" s="9"/>
      <c r="R66" s="18"/>
      <c r="S66" s="67"/>
      <c r="T66" s="67"/>
    </row>
    <row r="67" spans="1:20" ht="13.5">
      <c r="A67" s="8"/>
      <c r="B67" s="251" t="s">
        <v>98</v>
      </c>
      <c r="C67" s="252"/>
      <c r="D67" s="9"/>
      <c r="E67" s="6"/>
      <c r="F67" s="19"/>
      <c r="G67" s="95"/>
      <c r="H67" s="19"/>
      <c r="I67" s="19"/>
      <c r="J67" s="66"/>
      <c r="K67" s="9"/>
      <c r="M67" s="51"/>
      <c r="N67" s="251" t="s">
        <v>124</v>
      </c>
      <c r="O67" s="252"/>
      <c r="P67" s="11"/>
      <c r="Q67" s="9"/>
      <c r="R67" s="18"/>
      <c r="S67" s="67"/>
      <c r="T67" s="67"/>
    </row>
    <row r="68" spans="1:20" ht="13.5">
      <c r="A68" s="8"/>
      <c r="B68" s="253"/>
      <c r="C68" s="254"/>
      <c r="D68" s="9"/>
      <c r="E68" s="6"/>
      <c r="F68" s="19"/>
      <c r="G68" s="95"/>
      <c r="H68" s="19"/>
      <c r="I68" s="19"/>
      <c r="J68" s="66"/>
      <c r="K68" s="9"/>
      <c r="M68" s="51"/>
      <c r="N68" s="253"/>
      <c r="O68" s="254"/>
      <c r="P68" s="11"/>
      <c r="Q68" s="9"/>
      <c r="R68" s="18"/>
      <c r="S68" s="67"/>
      <c r="T68" s="67"/>
    </row>
    <row r="69" spans="1:20" ht="18.75">
      <c r="A69" s="8"/>
      <c r="B69" s="40"/>
      <c r="C69" s="40"/>
      <c r="D69" s="9"/>
      <c r="E69" s="6"/>
      <c r="F69" s="19"/>
      <c r="G69" s="95"/>
      <c r="H69" s="19"/>
      <c r="I69" s="19"/>
      <c r="J69" s="66"/>
      <c r="K69" s="9"/>
      <c r="M69" s="51"/>
      <c r="N69" s="10"/>
      <c r="O69" s="65"/>
      <c r="P69" s="11"/>
      <c r="Q69" s="9"/>
      <c r="R69" s="18"/>
      <c r="S69" s="67"/>
      <c r="T69" s="67"/>
    </row>
    <row r="70" spans="1:23" ht="14.25" thickBot="1">
      <c r="A70" s="210">
        <v>3</v>
      </c>
      <c r="B70" s="194">
        <v>25</v>
      </c>
      <c r="C70" s="238" t="str">
        <f>IF(A70="","",VLOOKUP(A70,'加盟校'!$A$1:$B$79,2))</f>
        <v>洛　　　　北</v>
      </c>
      <c r="D70" s="206"/>
      <c r="F70" s="88"/>
      <c r="G70" s="88"/>
      <c r="H70" s="88"/>
      <c r="I70" s="88"/>
      <c r="J70" s="17"/>
      <c r="K70" s="9"/>
      <c r="M70" s="210"/>
      <c r="N70" s="193" t="s">
        <v>114</v>
      </c>
      <c r="O70" s="248" t="s">
        <v>201</v>
      </c>
      <c r="P70" s="206"/>
      <c r="Q70" s="9"/>
      <c r="R70" s="22"/>
      <c r="S70" s="22"/>
      <c r="T70" s="23"/>
      <c r="U70" s="23"/>
      <c r="V70" s="12"/>
      <c r="W70" s="12"/>
    </row>
    <row r="71" spans="1:23" ht="15" thickBot="1" thickTop="1">
      <c r="A71" s="211"/>
      <c r="B71" s="194"/>
      <c r="C71" s="239"/>
      <c r="D71" s="206"/>
      <c r="F71" s="191" t="s">
        <v>157</v>
      </c>
      <c r="G71" s="191"/>
      <c r="H71" s="111"/>
      <c r="I71" s="18"/>
      <c r="J71" s="17"/>
      <c r="K71" s="9"/>
      <c r="M71" s="211"/>
      <c r="N71" s="194"/>
      <c r="O71" s="243"/>
      <c r="P71" s="206"/>
      <c r="Q71" s="9"/>
      <c r="R71" s="268" t="s">
        <v>232</v>
      </c>
      <c r="S71" s="189"/>
      <c r="T71" s="24"/>
      <c r="U71" s="13"/>
      <c r="W71" s="12"/>
    </row>
    <row r="72" spans="1:24" ht="15" thickBot="1" thickTop="1">
      <c r="A72" s="210">
        <v>21</v>
      </c>
      <c r="B72" s="194">
        <v>26</v>
      </c>
      <c r="C72" s="240" t="str">
        <f>IF(A72="","",VLOOKUP(A72,'加盟校'!$A$1:$B$79,2))</f>
        <v>城 南  菱 創</v>
      </c>
      <c r="D72" s="206"/>
      <c r="F72" s="192"/>
      <c r="G72" s="192"/>
      <c r="H72" s="107"/>
      <c r="I72" s="105"/>
      <c r="J72" s="17"/>
      <c r="K72" s="12"/>
      <c r="M72" s="210"/>
      <c r="N72" s="193" t="s">
        <v>115</v>
      </c>
      <c r="O72" s="240" t="s">
        <v>202</v>
      </c>
      <c r="P72" s="206"/>
      <c r="Q72" s="9"/>
      <c r="R72" s="190"/>
      <c r="S72" s="190"/>
      <c r="T72" s="123"/>
      <c r="U72" s="125"/>
      <c r="W72" s="12"/>
      <c r="X72" s="12"/>
    </row>
    <row r="73" spans="1:24" ht="15" thickBot="1" thickTop="1">
      <c r="A73" s="211"/>
      <c r="B73" s="194"/>
      <c r="C73" s="239"/>
      <c r="D73" s="206"/>
      <c r="F73" s="195" t="s">
        <v>263</v>
      </c>
      <c r="G73" s="196"/>
      <c r="H73" s="196"/>
      <c r="I73" s="105"/>
      <c r="J73" s="17"/>
      <c r="K73" s="12"/>
      <c r="M73" s="211"/>
      <c r="N73" s="194"/>
      <c r="O73" s="239"/>
      <c r="P73" s="206"/>
      <c r="Q73" s="9"/>
      <c r="R73" s="258" t="s">
        <v>330</v>
      </c>
      <c r="S73" s="258"/>
      <c r="T73" s="276"/>
      <c r="U73" s="105"/>
      <c r="V73" s="139"/>
      <c r="W73" s="12"/>
      <c r="X73" s="12"/>
    </row>
    <row r="74" spans="1:24" ht="14.25" thickTop="1">
      <c r="A74" s="210">
        <v>41</v>
      </c>
      <c r="B74" s="194">
        <v>27</v>
      </c>
      <c r="C74" s="242" t="str">
        <f>IF(A74="","",VLOOKUP(A74,'加盟校'!$A$1:$B$79,2))</f>
        <v>塔        南</v>
      </c>
      <c r="D74" s="206"/>
      <c r="F74" s="196"/>
      <c r="G74" s="196"/>
      <c r="H74" s="196"/>
      <c r="I74" s="142"/>
      <c r="J74" s="144"/>
      <c r="K74" s="12"/>
      <c r="M74" s="210"/>
      <c r="N74" s="193" t="s">
        <v>116</v>
      </c>
      <c r="O74" s="242" t="s">
        <v>320</v>
      </c>
      <c r="P74" s="206"/>
      <c r="Q74" s="9"/>
      <c r="R74" s="277"/>
      <c r="S74" s="277"/>
      <c r="T74" s="278"/>
      <c r="U74" s="106"/>
      <c r="V74" s="139"/>
      <c r="W74" s="12"/>
      <c r="X74" s="12"/>
    </row>
    <row r="75" spans="1:24" ht="14.25" thickBot="1">
      <c r="A75" s="211"/>
      <c r="B75" s="194"/>
      <c r="C75" s="243"/>
      <c r="D75" s="206"/>
      <c r="F75" s="224" t="s">
        <v>158</v>
      </c>
      <c r="G75" s="224"/>
      <c r="H75" s="130"/>
      <c r="I75" s="143"/>
      <c r="J75" s="144"/>
      <c r="K75" s="12"/>
      <c r="M75" s="211"/>
      <c r="N75" s="194"/>
      <c r="O75" s="243"/>
      <c r="P75" s="206"/>
      <c r="Q75" s="9"/>
      <c r="R75" s="255"/>
      <c r="S75" s="255"/>
      <c r="T75" s="200" t="s">
        <v>346</v>
      </c>
      <c r="U75" s="201"/>
      <c r="V75" s="150"/>
      <c r="W75" s="17"/>
      <c r="X75" s="12"/>
    </row>
    <row r="76" spans="1:24" ht="15" thickBot="1" thickTop="1">
      <c r="A76" s="210">
        <v>53</v>
      </c>
      <c r="B76" s="194">
        <v>28</v>
      </c>
      <c r="C76" s="249" t="str">
        <f>IF(A76="","",VLOOKUP(A76,'加盟校'!$A$1:$B$79,2))</f>
        <v>京 都  成 章</v>
      </c>
      <c r="D76" s="199"/>
      <c r="F76" s="190"/>
      <c r="G76" s="190"/>
      <c r="H76" s="114"/>
      <c r="I76" s="18"/>
      <c r="J76" s="144"/>
      <c r="K76" s="12"/>
      <c r="M76" s="210"/>
      <c r="N76" s="193" t="s">
        <v>117</v>
      </c>
      <c r="O76" s="240" t="s">
        <v>264</v>
      </c>
      <c r="P76" s="199"/>
      <c r="Q76" s="9"/>
      <c r="R76" s="190"/>
      <c r="S76" s="190"/>
      <c r="T76" s="201"/>
      <c r="U76" s="201"/>
      <c r="V76" s="97"/>
      <c r="W76" s="103"/>
      <c r="X76" s="12"/>
    </row>
    <row r="77" spans="1:24" ht="15" thickBot="1" thickTop="1">
      <c r="A77" s="211"/>
      <c r="B77" s="194"/>
      <c r="C77" s="250"/>
      <c r="D77" s="199"/>
      <c r="F77" s="87"/>
      <c r="G77" s="217" t="s">
        <v>329</v>
      </c>
      <c r="H77" s="244"/>
      <c r="I77" s="244"/>
      <c r="J77" s="148"/>
      <c r="K77" s="186" t="s">
        <v>105</v>
      </c>
      <c r="M77" s="211"/>
      <c r="N77" s="194"/>
      <c r="O77" s="239"/>
      <c r="P77" s="199"/>
      <c r="Q77" s="9"/>
      <c r="R77" s="183" t="s">
        <v>285</v>
      </c>
      <c r="S77" s="182"/>
      <c r="T77" s="111"/>
      <c r="U77" s="196"/>
      <c r="V77" s="97"/>
      <c r="W77" s="103"/>
      <c r="X77" s="186" t="s">
        <v>133</v>
      </c>
    </row>
    <row r="78" spans="1:24" ht="15" thickBot="1" thickTop="1">
      <c r="A78" s="210">
        <v>6</v>
      </c>
      <c r="B78" s="194">
        <v>29</v>
      </c>
      <c r="C78" s="240" t="str">
        <f>IF(A78="","",VLOOKUP(A78,'加盟校'!$A$1:$B$79,2))</f>
        <v>洛　　　　東</v>
      </c>
      <c r="D78" s="39"/>
      <c r="F78" s="72"/>
      <c r="G78" s="244"/>
      <c r="H78" s="244"/>
      <c r="I78" s="244"/>
      <c r="J78" s="78"/>
      <c r="K78" s="187"/>
      <c r="M78" s="210"/>
      <c r="N78" s="193" t="s">
        <v>118</v>
      </c>
      <c r="O78" s="240" t="s">
        <v>203</v>
      </c>
      <c r="P78" s="39"/>
      <c r="Q78" s="9"/>
      <c r="R78" s="209"/>
      <c r="S78" s="209"/>
      <c r="T78" s="151"/>
      <c r="U78" s="196"/>
      <c r="V78" s="97"/>
      <c r="W78" s="158"/>
      <c r="X78" s="187"/>
    </row>
    <row r="79" spans="1:24" ht="14.25" thickBot="1">
      <c r="A79" s="211"/>
      <c r="B79" s="194"/>
      <c r="C79" s="239"/>
      <c r="D79" s="11"/>
      <c r="F79" s="225" t="s">
        <v>231</v>
      </c>
      <c r="G79" s="225"/>
      <c r="H79" s="106"/>
      <c r="I79" s="16"/>
      <c r="J79" s="66"/>
      <c r="M79" s="211"/>
      <c r="N79" s="194"/>
      <c r="O79" s="239"/>
      <c r="P79" s="11"/>
      <c r="Q79" s="9"/>
      <c r="R79" s="200" t="s">
        <v>331</v>
      </c>
      <c r="S79" s="201"/>
      <c r="T79" s="201"/>
      <c r="U79" s="133"/>
      <c r="V79" s="97"/>
      <c r="W79" s="139"/>
      <c r="X79" s="8"/>
    </row>
    <row r="80" spans="1:24" ht="15" thickBot="1" thickTop="1">
      <c r="A80" s="210">
        <v>1</v>
      </c>
      <c r="B80" s="194">
        <v>30</v>
      </c>
      <c r="C80" s="248" t="str">
        <f>IF(A80="","",VLOOKUP(A80,'加盟校'!$A$1:$B$79,2))</f>
        <v>山　　　　城</v>
      </c>
      <c r="D80" s="206"/>
      <c r="F80" s="226"/>
      <c r="G80" s="226"/>
      <c r="H80" s="113"/>
      <c r="I80" s="70"/>
      <c r="J80" s="66"/>
      <c r="M80" s="210"/>
      <c r="N80" s="193" t="s">
        <v>119</v>
      </c>
      <c r="O80" s="238" t="s">
        <v>265</v>
      </c>
      <c r="P80" s="206"/>
      <c r="Q80" s="9"/>
      <c r="R80" s="279"/>
      <c r="S80" s="279"/>
      <c r="T80" s="279"/>
      <c r="U80" s="102"/>
      <c r="V80" s="66"/>
      <c r="W80" s="139"/>
      <c r="X80" s="8"/>
    </row>
    <row r="81" spans="1:24" ht="15" thickBot="1" thickTop="1">
      <c r="A81" s="211"/>
      <c r="B81" s="194"/>
      <c r="C81" s="243"/>
      <c r="D81" s="206"/>
      <c r="F81" s="180" t="s">
        <v>284</v>
      </c>
      <c r="G81" s="181"/>
      <c r="H81" s="181"/>
      <c r="I81" s="149"/>
      <c r="J81" s="66"/>
      <c r="M81" s="211"/>
      <c r="N81" s="194"/>
      <c r="O81" s="239"/>
      <c r="P81" s="206"/>
      <c r="Q81" s="9"/>
      <c r="R81" s="73"/>
      <c r="S81" s="28"/>
      <c r="T81" s="196"/>
      <c r="U81" s="212" t="s">
        <v>355</v>
      </c>
      <c r="V81" s="213"/>
      <c r="W81" s="139"/>
      <c r="X81" s="8"/>
    </row>
    <row r="82" spans="1:24" ht="15" thickBot="1" thickTop="1">
      <c r="A82" s="210">
        <v>37</v>
      </c>
      <c r="B82" s="194">
        <v>31</v>
      </c>
      <c r="C82" s="240" t="str">
        <f>IF(A82="","",VLOOKUP(A82,'加盟校'!$A$1:$B$79,2))</f>
        <v>西        京</v>
      </c>
      <c r="D82" s="206"/>
      <c r="F82" s="181"/>
      <c r="G82" s="181"/>
      <c r="H82" s="181"/>
      <c r="I82" s="126"/>
      <c r="J82" s="66"/>
      <c r="M82" s="210"/>
      <c r="N82" s="193" t="s">
        <v>120</v>
      </c>
      <c r="O82" s="236" t="s">
        <v>342</v>
      </c>
      <c r="P82" s="206"/>
      <c r="Q82" s="9"/>
      <c r="R82" s="159"/>
      <c r="S82" s="159"/>
      <c r="T82" s="233"/>
      <c r="U82" s="214"/>
      <c r="V82" s="214"/>
      <c r="W82" s="139"/>
      <c r="X82" s="8"/>
    </row>
    <row r="83" spans="1:24" ht="15" thickBot="1" thickTop="1">
      <c r="A83" s="211"/>
      <c r="B83" s="194"/>
      <c r="C83" s="239"/>
      <c r="D83" s="206"/>
      <c r="F83" s="188" t="s">
        <v>159</v>
      </c>
      <c r="G83" s="189"/>
      <c r="H83" s="67"/>
      <c r="I83" s="128"/>
      <c r="J83" s="66"/>
      <c r="M83" s="211"/>
      <c r="N83" s="194"/>
      <c r="O83" s="237"/>
      <c r="P83" s="206"/>
      <c r="Q83" s="9"/>
      <c r="R83" s="180"/>
      <c r="S83" s="181"/>
      <c r="T83" s="67"/>
      <c r="U83" s="19"/>
      <c r="X83" s="8"/>
    </row>
    <row r="84" spans="1:20" ht="15" thickBot="1" thickTop="1">
      <c r="A84" s="210">
        <v>9</v>
      </c>
      <c r="B84" s="194">
        <v>32</v>
      </c>
      <c r="C84" s="242" t="str">
        <f>IF(A84="","",VLOOKUP(A84,'加盟校'!$A$1:$B$79,2))</f>
        <v>北　 嵯　 峨</v>
      </c>
      <c r="D84" s="206"/>
      <c r="F84" s="190"/>
      <c r="G84" s="190"/>
      <c r="H84" s="114"/>
      <c r="I84" s="19"/>
      <c r="J84" s="66"/>
      <c r="K84" s="9"/>
      <c r="M84" s="234"/>
      <c r="N84" s="267"/>
      <c r="O84" s="242"/>
      <c r="P84" s="206"/>
      <c r="Q84" s="9"/>
      <c r="R84" s="181"/>
      <c r="S84" s="181"/>
      <c r="T84" s="15"/>
    </row>
    <row r="85" spans="1:20" ht="14.25" thickTop="1">
      <c r="A85" s="211"/>
      <c r="B85" s="194"/>
      <c r="C85" s="243"/>
      <c r="D85" s="206"/>
      <c r="F85" s="18"/>
      <c r="G85" s="67"/>
      <c r="H85" s="67"/>
      <c r="I85" s="19"/>
      <c r="J85" s="66"/>
      <c r="K85" s="9"/>
      <c r="M85" s="235"/>
      <c r="N85" s="267"/>
      <c r="O85" s="248"/>
      <c r="P85" s="206"/>
      <c r="Q85" s="9"/>
      <c r="R85" s="18"/>
      <c r="S85" s="67"/>
      <c r="T85" s="67"/>
    </row>
    <row r="86" spans="1:20" ht="14.25">
      <c r="A86" s="51"/>
      <c r="B86" s="10"/>
      <c r="C86" s="65"/>
      <c r="D86" s="11"/>
      <c r="F86" s="18"/>
      <c r="G86" s="67"/>
      <c r="H86" s="67"/>
      <c r="I86" s="19"/>
      <c r="J86" s="66"/>
      <c r="K86" s="9"/>
      <c r="M86" s="51"/>
      <c r="N86" s="10"/>
      <c r="O86" s="65"/>
      <c r="P86" s="11"/>
      <c r="Q86" s="9"/>
      <c r="R86" s="18"/>
      <c r="S86" s="67"/>
      <c r="T86" s="67"/>
    </row>
    <row r="87" spans="1:20" ht="14.25">
      <c r="A87" s="51"/>
      <c r="B87" s="10"/>
      <c r="C87" s="65"/>
      <c r="D87" s="11"/>
      <c r="F87" s="18"/>
      <c r="G87" s="67"/>
      <c r="H87" s="67"/>
      <c r="I87" s="19"/>
      <c r="J87" s="66"/>
      <c r="M87" s="51"/>
      <c r="N87" s="10"/>
      <c r="O87" s="65"/>
      <c r="P87" s="11"/>
      <c r="Q87" s="9"/>
      <c r="R87" s="18"/>
      <c r="S87" s="67"/>
      <c r="T87" s="67"/>
    </row>
    <row r="88" spans="2:16" ht="14.25" customHeight="1">
      <c r="B88" s="251" t="s">
        <v>99</v>
      </c>
      <c r="C88" s="252"/>
      <c r="D88" s="7"/>
      <c r="F88" s="19"/>
      <c r="G88" s="19"/>
      <c r="H88" s="19"/>
      <c r="I88" s="19"/>
      <c r="J88" s="66"/>
      <c r="N88" s="251" t="s">
        <v>125</v>
      </c>
      <c r="O88" s="252"/>
      <c r="P88" s="9"/>
    </row>
    <row r="89" spans="2:16" ht="14.25" customHeight="1">
      <c r="B89" s="253"/>
      <c r="C89" s="254"/>
      <c r="D89" s="7"/>
      <c r="F89" s="19"/>
      <c r="G89" s="19"/>
      <c r="H89" s="19"/>
      <c r="I89" s="96"/>
      <c r="J89" s="66"/>
      <c r="N89" s="253"/>
      <c r="O89" s="254"/>
      <c r="P89" s="9"/>
    </row>
    <row r="90" spans="4:24" ht="13.5">
      <c r="D90" s="7"/>
      <c r="F90" s="19"/>
      <c r="G90" s="19"/>
      <c r="H90" s="19"/>
      <c r="I90" s="19"/>
      <c r="J90" s="66"/>
      <c r="M90" s="2"/>
      <c r="O90" s="1"/>
      <c r="P90" s="7"/>
      <c r="Q90" s="9"/>
      <c r="S90" s="6"/>
      <c r="X90" s="8"/>
    </row>
    <row r="91" spans="1:43" ht="13.5" customHeight="1">
      <c r="A91" s="210">
        <v>57</v>
      </c>
      <c r="B91" s="194">
        <v>33</v>
      </c>
      <c r="C91" s="248" t="str">
        <f>IF(A91="","",VLOOKUP(A91,'加盟校'!$A$1:$B$79,2))</f>
        <v>京 都  文 教</v>
      </c>
      <c r="D91" s="206"/>
      <c r="F91" s="22"/>
      <c r="G91" s="22"/>
      <c r="H91" s="88"/>
      <c r="I91" s="88"/>
      <c r="J91" s="17"/>
      <c r="K91" s="12"/>
      <c r="M91" s="210"/>
      <c r="N91" s="193" t="s">
        <v>114</v>
      </c>
      <c r="O91" s="248" t="s">
        <v>247</v>
      </c>
      <c r="P91" s="206"/>
      <c r="Q91" s="9"/>
      <c r="R91" s="22"/>
      <c r="S91" s="22"/>
      <c r="T91" s="23"/>
      <c r="U91" s="23"/>
      <c r="V91" s="12"/>
      <c r="W91" s="1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ht="13.5" customHeight="1" thickBot="1">
      <c r="A92" s="211"/>
      <c r="B92" s="194"/>
      <c r="C92" s="243"/>
      <c r="D92" s="206"/>
      <c r="F92" s="181" t="s">
        <v>160</v>
      </c>
      <c r="G92" s="181"/>
      <c r="H92" s="122"/>
      <c r="I92" s="18"/>
      <c r="J92" s="17"/>
      <c r="K92" s="12"/>
      <c r="M92" s="211"/>
      <c r="N92" s="194"/>
      <c r="O92" s="243"/>
      <c r="P92" s="206"/>
      <c r="Q92" s="9"/>
      <c r="R92" s="268" t="s">
        <v>234</v>
      </c>
      <c r="S92" s="268"/>
      <c r="T92" s="106"/>
      <c r="U92" s="13"/>
      <c r="W92" s="1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ht="13.5" customHeight="1" thickBot="1" thickTop="1">
      <c r="A93" s="210">
        <v>40</v>
      </c>
      <c r="B93" s="194">
        <v>34</v>
      </c>
      <c r="C93" s="249" t="str">
        <f>IF(A93="","",VLOOKUP(A93,'加盟校'!$A$1:$B$79,2))</f>
        <v>紫        野</v>
      </c>
      <c r="D93" s="206"/>
      <c r="F93" s="190"/>
      <c r="G93" s="190"/>
      <c r="H93" s="123"/>
      <c r="I93" s="124"/>
      <c r="J93" s="17"/>
      <c r="K93" s="12"/>
      <c r="M93" s="210"/>
      <c r="N93" s="193" t="s">
        <v>115</v>
      </c>
      <c r="O93" s="240" t="s">
        <v>204</v>
      </c>
      <c r="P93" s="206"/>
      <c r="Q93" s="9"/>
      <c r="R93" s="226"/>
      <c r="S93" s="226"/>
      <c r="T93" s="113"/>
      <c r="U93" s="18"/>
      <c r="W93" s="12"/>
      <c r="X93" s="1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ht="13.5" customHeight="1" thickBot="1" thickTop="1">
      <c r="A94" s="211"/>
      <c r="B94" s="194"/>
      <c r="C94" s="250"/>
      <c r="D94" s="206"/>
      <c r="F94" s="195" t="s">
        <v>280</v>
      </c>
      <c r="G94" s="196"/>
      <c r="H94" s="196"/>
      <c r="I94" s="125"/>
      <c r="J94" s="17"/>
      <c r="K94" s="12"/>
      <c r="M94" s="211"/>
      <c r="N94" s="194"/>
      <c r="O94" s="239"/>
      <c r="P94" s="206"/>
      <c r="Q94" s="9"/>
      <c r="R94" s="258" t="s">
        <v>334</v>
      </c>
      <c r="S94" s="258"/>
      <c r="T94" s="259"/>
      <c r="U94" s="156"/>
      <c r="V94" s="139"/>
      <c r="W94" s="12"/>
      <c r="X94" s="1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ht="13.5" customHeight="1" thickBot="1" thickTop="1">
      <c r="A95" s="210">
        <v>52</v>
      </c>
      <c r="B95" s="194">
        <v>35</v>
      </c>
      <c r="C95" s="242" t="str">
        <f>IF(A95="","",VLOOKUP(A95,'加盟校'!$A$1:$B$79,2))</f>
        <v>花        園</v>
      </c>
      <c r="D95" s="206"/>
      <c r="F95" s="196"/>
      <c r="G95" s="196"/>
      <c r="H95" s="196"/>
      <c r="I95" s="24"/>
      <c r="J95" s="144"/>
      <c r="K95" s="12"/>
      <c r="M95" s="210"/>
      <c r="N95" s="193" t="s">
        <v>116</v>
      </c>
      <c r="O95" s="240" t="s">
        <v>321</v>
      </c>
      <c r="P95" s="206"/>
      <c r="Q95" s="9"/>
      <c r="R95" s="260"/>
      <c r="S95" s="260"/>
      <c r="T95" s="261"/>
      <c r="U95" s="157"/>
      <c r="V95" s="139"/>
      <c r="W95" s="12"/>
      <c r="X95" s="1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ht="13.5" customHeight="1" thickBot="1" thickTop="1">
      <c r="A96" s="211"/>
      <c r="B96" s="194"/>
      <c r="C96" s="243"/>
      <c r="D96" s="206"/>
      <c r="F96" s="191" t="s">
        <v>161</v>
      </c>
      <c r="G96" s="191"/>
      <c r="H96" s="112"/>
      <c r="I96" s="75"/>
      <c r="J96" s="144"/>
      <c r="K96" s="12"/>
      <c r="M96" s="211"/>
      <c r="N96" s="194"/>
      <c r="O96" s="239"/>
      <c r="P96" s="206"/>
      <c r="Q96" s="9"/>
      <c r="R96" s="181"/>
      <c r="S96" s="181"/>
      <c r="T96" s="200" t="s">
        <v>348</v>
      </c>
      <c r="U96" s="201"/>
      <c r="V96" s="150"/>
      <c r="W96" s="17"/>
      <c r="X96" s="1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ht="14.25" customHeight="1" thickBot="1" thickTop="1">
      <c r="A97" s="210">
        <v>43</v>
      </c>
      <c r="B97" s="194">
        <v>36</v>
      </c>
      <c r="C97" s="240" t="str">
        <f>IF(A97="","",VLOOKUP(A97,'加盟校'!$A$1:$B$79,2))</f>
        <v>洛        星</v>
      </c>
      <c r="D97" s="199"/>
      <c r="F97" s="192"/>
      <c r="G97" s="241"/>
      <c r="H97" s="77"/>
      <c r="I97" s="18"/>
      <c r="J97" s="144"/>
      <c r="K97" s="12"/>
      <c r="M97" s="210"/>
      <c r="N97" s="193" t="s">
        <v>117</v>
      </c>
      <c r="O97" s="240" t="s">
        <v>266</v>
      </c>
      <c r="P97" s="199"/>
      <c r="Q97" s="9"/>
      <c r="R97" s="181"/>
      <c r="S97" s="181"/>
      <c r="T97" s="201"/>
      <c r="U97" s="201"/>
      <c r="V97" s="85"/>
      <c r="W97" s="103"/>
      <c r="X97" s="1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ht="13.5" customHeight="1" thickBot="1" thickTop="1">
      <c r="A98" s="211"/>
      <c r="B98" s="194"/>
      <c r="C98" s="239"/>
      <c r="D98" s="199"/>
      <c r="F98" s="87"/>
      <c r="G98" s="180" t="s">
        <v>332</v>
      </c>
      <c r="H98" s="181"/>
      <c r="I98" s="181"/>
      <c r="J98" s="148"/>
      <c r="K98" s="186" t="s">
        <v>107</v>
      </c>
      <c r="M98" s="211"/>
      <c r="N98" s="194"/>
      <c r="O98" s="239"/>
      <c r="P98" s="199"/>
      <c r="Q98" s="9"/>
      <c r="R98" s="208" t="s">
        <v>287</v>
      </c>
      <c r="S98" s="208"/>
      <c r="T98" s="111"/>
      <c r="U98" s="196"/>
      <c r="V98" s="85"/>
      <c r="W98" s="103"/>
      <c r="X98" s="186" t="s">
        <v>134</v>
      </c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ht="14.25" customHeight="1" thickBot="1" thickTop="1">
      <c r="A99" s="210">
        <v>49</v>
      </c>
      <c r="B99" s="194">
        <v>37</v>
      </c>
      <c r="C99" s="240" t="str">
        <f>IF(A99="","",VLOOKUP(A99,'加盟校'!$A$1:$B$79,2))</f>
        <v>大        谷</v>
      </c>
      <c r="D99" s="39"/>
      <c r="F99" s="72"/>
      <c r="G99" s="181"/>
      <c r="H99" s="181"/>
      <c r="I99" s="205"/>
      <c r="J99" s="17"/>
      <c r="K99" s="187"/>
      <c r="M99" s="210"/>
      <c r="N99" s="193" t="s">
        <v>118</v>
      </c>
      <c r="O99" s="240" t="s">
        <v>205</v>
      </c>
      <c r="P99" s="39"/>
      <c r="Q99" s="9"/>
      <c r="R99" s="209"/>
      <c r="S99" s="209"/>
      <c r="T99" s="24"/>
      <c r="U99" s="270"/>
      <c r="V99" s="85"/>
      <c r="W99" s="158"/>
      <c r="X99" s="187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ht="13.5" customHeight="1" thickBot="1" thickTop="1">
      <c r="A100" s="211"/>
      <c r="B100" s="194"/>
      <c r="C100" s="239"/>
      <c r="D100" s="11"/>
      <c r="F100" s="191" t="s">
        <v>233</v>
      </c>
      <c r="G100" s="191"/>
      <c r="H100" s="111"/>
      <c r="I100" s="16"/>
      <c r="J100" s="66"/>
      <c r="M100" s="211"/>
      <c r="N100" s="194"/>
      <c r="O100" s="239"/>
      <c r="P100" s="11"/>
      <c r="Q100" s="9"/>
      <c r="R100" s="200" t="s">
        <v>335</v>
      </c>
      <c r="S100" s="201"/>
      <c r="T100" s="201"/>
      <c r="U100" s="77"/>
      <c r="V100" s="85"/>
      <c r="W100" s="139"/>
      <c r="X100" s="8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ht="13.5" customHeight="1" thickBot="1" thickTop="1">
      <c r="A101" s="210">
        <v>5</v>
      </c>
      <c r="B101" s="194">
        <v>38</v>
      </c>
      <c r="C101" s="248" t="str">
        <f>IF(A101="","",VLOOKUP(A101,'加盟校'!$A$1:$B$79,2))</f>
        <v>朱　　　　雀</v>
      </c>
      <c r="D101" s="206"/>
      <c r="F101" s="192"/>
      <c r="G101" s="192"/>
      <c r="H101" s="107"/>
      <c r="I101" s="108"/>
      <c r="J101" s="66"/>
      <c r="M101" s="210"/>
      <c r="N101" s="193" t="s">
        <v>119</v>
      </c>
      <c r="O101" s="248" t="s">
        <v>267</v>
      </c>
      <c r="P101" s="206"/>
      <c r="Q101" s="9"/>
      <c r="R101" s="207"/>
      <c r="S101" s="207"/>
      <c r="T101" s="207"/>
      <c r="U101" s="126"/>
      <c r="V101" s="66"/>
      <c r="W101" s="139"/>
      <c r="X101" s="8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ht="13.5" customHeight="1" thickBot="1" thickTop="1">
      <c r="A102" s="211"/>
      <c r="B102" s="194"/>
      <c r="C102" s="243"/>
      <c r="D102" s="206"/>
      <c r="F102" s="195" t="s">
        <v>286</v>
      </c>
      <c r="G102" s="196"/>
      <c r="H102" s="196"/>
      <c r="I102" s="108"/>
      <c r="J102" s="66"/>
      <c r="M102" s="211"/>
      <c r="N102" s="194"/>
      <c r="O102" s="243"/>
      <c r="P102" s="206"/>
      <c r="Q102" s="9"/>
      <c r="R102" s="73"/>
      <c r="S102" s="28"/>
      <c r="T102" s="196"/>
      <c r="U102" s="202" t="s">
        <v>356</v>
      </c>
      <c r="V102" s="203"/>
      <c r="W102" s="139"/>
      <c r="X102" s="8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ht="13.5" customHeight="1" thickBot="1" thickTop="1">
      <c r="A103" s="210">
        <v>42</v>
      </c>
      <c r="B103" s="194">
        <v>39</v>
      </c>
      <c r="C103" s="240" t="str">
        <f>IF(A103="","",VLOOKUP(A103,'加盟校'!$A$1:$B$79,2))</f>
        <v>京都教育大附</v>
      </c>
      <c r="D103" s="206"/>
      <c r="F103" s="197"/>
      <c r="G103" s="197"/>
      <c r="H103" s="196"/>
      <c r="I103" s="126"/>
      <c r="J103" s="66"/>
      <c r="M103" s="210"/>
      <c r="N103" s="193" t="s">
        <v>120</v>
      </c>
      <c r="O103" s="236" t="s">
        <v>347</v>
      </c>
      <c r="P103" s="206"/>
      <c r="Q103" s="9"/>
      <c r="R103" s="159"/>
      <c r="S103" s="159"/>
      <c r="T103" s="233"/>
      <c r="U103" s="204"/>
      <c r="V103" s="204"/>
      <c r="W103" s="139"/>
      <c r="X103" s="8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ht="13.5" customHeight="1" thickBot="1" thickTop="1">
      <c r="A104" s="211"/>
      <c r="B104" s="194"/>
      <c r="C104" s="239"/>
      <c r="D104" s="206"/>
      <c r="F104" s="188" t="s">
        <v>162</v>
      </c>
      <c r="G104" s="189"/>
      <c r="H104" s="115"/>
      <c r="I104" s="128"/>
      <c r="J104" s="66"/>
      <c r="M104" s="211"/>
      <c r="N104" s="194"/>
      <c r="O104" s="237"/>
      <c r="P104" s="206"/>
      <c r="Q104" s="9"/>
      <c r="R104" s="180"/>
      <c r="S104" s="181"/>
      <c r="T104" s="67"/>
      <c r="U104" s="19"/>
      <c r="X104" s="8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20" ht="15" thickBot="1" thickTop="1">
      <c r="A105" s="210">
        <v>24</v>
      </c>
      <c r="B105" s="194">
        <v>40</v>
      </c>
      <c r="C105" s="242" t="str">
        <f>IF(A105="","",VLOOKUP(A105,'加盟校'!$A$1:$B$79,2))</f>
        <v>西   城   陽</v>
      </c>
      <c r="D105" s="206"/>
      <c r="F105" s="190"/>
      <c r="G105" s="190"/>
      <c r="H105" s="114"/>
      <c r="I105" s="19"/>
      <c r="J105" s="66"/>
      <c r="M105" s="234"/>
      <c r="N105" s="267"/>
      <c r="O105" s="242"/>
      <c r="P105" s="206"/>
      <c r="Q105" s="9"/>
      <c r="R105" s="181"/>
      <c r="S105" s="181"/>
      <c r="T105" s="15"/>
    </row>
    <row r="106" spans="1:20" ht="14.25" thickTop="1">
      <c r="A106" s="211"/>
      <c r="B106" s="194"/>
      <c r="C106" s="243"/>
      <c r="D106" s="206"/>
      <c r="F106" s="18"/>
      <c r="G106" s="67"/>
      <c r="H106" s="67"/>
      <c r="I106" s="19"/>
      <c r="J106" s="66"/>
      <c r="M106" s="235"/>
      <c r="N106" s="267"/>
      <c r="O106" s="248"/>
      <c r="P106" s="206"/>
      <c r="Q106" s="9"/>
      <c r="R106" s="18"/>
      <c r="S106" s="67"/>
      <c r="T106" s="67"/>
    </row>
    <row r="107" spans="1:20" ht="14.25">
      <c r="A107" s="51"/>
      <c r="B107" s="10"/>
      <c r="C107" s="65"/>
      <c r="D107" s="11"/>
      <c r="F107" s="18"/>
      <c r="G107" s="67"/>
      <c r="H107" s="67"/>
      <c r="I107" s="19"/>
      <c r="J107" s="66"/>
      <c r="M107" s="51"/>
      <c r="N107" s="10"/>
      <c r="O107" s="65"/>
      <c r="P107" s="11"/>
      <c r="Q107" s="9"/>
      <c r="R107" s="18"/>
      <c r="S107" s="67"/>
      <c r="T107" s="67"/>
    </row>
    <row r="108" spans="1:20" ht="14.25">
      <c r="A108" s="51"/>
      <c r="B108" s="10"/>
      <c r="C108" s="65"/>
      <c r="D108" s="11"/>
      <c r="F108" s="18"/>
      <c r="G108" s="67"/>
      <c r="H108" s="67"/>
      <c r="I108" s="19"/>
      <c r="J108" s="66"/>
      <c r="M108" s="51"/>
      <c r="N108" s="10"/>
      <c r="O108" s="65"/>
      <c r="P108" s="11"/>
      <c r="Q108" s="9"/>
      <c r="R108" s="18"/>
      <c r="S108" s="67"/>
      <c r="T108" s="67"/>
    </row>
    <row r="109" spans="1:20" ht="13.5">
      <c r="A109" s="8"/>
      <c r="B109" s="251" t="s">
        <v>100</v>
      </c>
      <c r="C109" s="252"/>
      <c r="D109" s="9"/>
      <c r="E109" s="6"/>
      <c r="F109" s="19"/>
      <c r="G109" s="95"/>
      <c r="H109" s="19"/>
      <c r="I109" s="19"/>
      <c r="J109" s="66"/>
      <c r="K109" s="9"/>
      <c r="M109" s="51"/>
      <c r="N109" s="251" t="s">
        <v>126</v>
      </c>
      <c r="O109" s="252"/>
      <c r="P109" s="11"/>
      <c r="Q109" s="9"/>
      <c r="R109" s="18"/>
      <c r="S109" s="67"/>
      <c r="T109" s="67"/>
    </row>
    <row r="110" spans="1:20" ht="13.5">
      <c r="A110" s="8"/>
      <c r="B110" s="253"/>
      <c r="C110" s="254"/>
      <c r="D110" s="9"/>
      <c r="E110" s="6"/>
      <c r="F110" s="19"/>
      <c r="G110" s="95"/>
      <c r="H110" s="19"/>
      <c r="I110" s="19"/>
      <c r="J110" s="66"/>
      <c r="K110" s="9"/>
      <c r="M110" s="51"/>
      <c r="N110" s="253"/>
      <c r="O110" s="254"/>
      <c r="P110" s="11"/>
      <c r="Q110" s="9"/>
      <c r="R110" s="18"/>
      <c r="S110" s="67"/>
      <c r="T110" s="67"/>
    </row>
    <row r="111" spans="4:20" ht="14.25">
      <c r="D111" s="7"/>
      <c r="F111" s="19"/>
      <c r="G111" s="19"/>
      <c r="H111" s="19"/>
      <c r="I111" s="19"/>
      <c r="J111" s="66"/>
      <c r="M111" s="51"/>
      <c r="N111" s="10"/>
      <c r="O111" s="65"/>
      <c r="P111" s="11"/>
      <c r="Q111" s="9"/>
      <c r="R111" s="18"/>
      <c r="S111" s="67"/>
      <c r="T111" s="67"/>
    </row>
    <row r="112" spans="1:23" ht="14.25" customHeight="1" thickBot="1">
      <c r="A112" s="210">
        <v>47</v>
      </c>
      <c r="B112" s="194">
        <v>41</v>
      </c>
      <c r="C112" s="248" t="str">
        <f>IF(A112="","",VLOOKUP(A112,'加盟校'!$A$1:$B$79,2))</f>
        <v>同   志   社</v>
      </c>
      <c r="D112" s="206"/>
      <c r="F112" s="88"/>
      <c r="G112" s="88"/>
      <c r="H112" s="88"/>
      <c r="I112" s="88"/>
      <c r="J112" s="17"/>
      <c r="K112" s="12"/>
      <c r="M112" s="210"/>
      <c r="N112" s="193" t="s">
        <v>114</v>
      </c>
      <c r="O112" s="248" t="s">
        <v>206</v>
      </c>
      <c r="P112" s="206"/>
      <c r="Q112" s="9"/>
      <c r="R112" s="22"/>
      <c r="S112" s="22"/>
      <c r="T112" s="23"/>
      <c r="U112" s="23"/>
      <c r="V112" s="12"/>
      <c r="W112" s="12"/>
    </row>
    <row r="113" spans="1:23" ht="14.25" customHeight="1" thickBot="1" thickTop="1">
      <c r="A113" s="211"/>
      <c r="B113" s="194"/>
      <c r="C113" s="243"/>
      <c r="D113" s="206"/>
      <c r="F113" s="191" t="s">
        <v>163</v>
      </c>
      <c r="G113" s="191"/>
      <c r="H113" s="111"/>
      <c r="I113" s="18"/>
      <c r="J113" s="17"/>
      <c r="K113" s="12"/>
      <c r="M113" s="211"/>
      <c r="N113" s="194"/>
      <c r="O113" s="243"/>
      <c r="P113" s="206"/>
      <c r="Q113" s="9"/>
      <c r="R113" s="268" t="s">
        <v>237</v>
      </c>
      <c r="S113" s="268"/>
      <c r="T113" s="106"/>
      <c r="U113" s="13"/>
      <c r="W113" s="12"/>
    </row>
    <row r="114" spans="1:23" ht="15" customHeight="1" thickBot="1" thickTop="1">
      <c r="A114" s="210">
        <v>32</v>
      </c>
      <c r="B114" s="194">
        <v>42</v>
      </c>
      <c r="C114" s="240" t="str">
        <f>IF(A114="","",VLOOKUP(A114,'加盟校'!$A$1:$B$79,2))</f>
        <v>園        部</v>
      </c>
      <c r="D114" s="206"/>
      <c r="F114" s="192"/>
      <c r="G114" s="192"/>
      <c r="H114" s="107"/>
      <c r="I114" s="105"/>
      <c r="J114" s="17"/>
      <c r="K114" s="12"/>
      <c r="M114" s="210"/>
      <c r="N114" s="193" t="s">
        <v>115</v>
      </c>
      <c r="O114" s="240" t="s">
        <v>268</v>
      </c>
      <c r="P114" s="206"/>
      <c r="Q114" s="9"/>
      <c r="R114" s="226"/>
      <c r="S114" s="226"/>
      <c r="T114" s="113"/>
      <c r="U114" s="18"/>
      <c r="W114" s="12"/>
    </row>
    <row r="115" spans="1:23" ht="15" customHeight="1" thickBot="1" thickTop="1">
      <c r="A115" s="211"/>
      <c r="B115" s="194"/>
      <c r="C115" s="239"/>
      <c r="D115" s="206"/>
      <c r="F115" s="180" t="s">
        <v>288</v>
      </c>
      <c r="G115" s="181"/>
      <c r="H115" s="181"/>
      <c r="I115" s="105"/>
      <c r="J115" s="17"/>
      <c r="K115" s="12"/>
      <c r="M115" s="211"/>
      <c r="N115" s="194"/>
      <c r="O115" s="239"/>
      <c r="P115" s="206"/>
      <c r="Q115" s="9"/>
      <c r="R115" s="258" t="s">
        <v>333</v>
      </c>
      <c r="S115" s="258"/>
      <c r="T115" s="259"/>
      <c r="U115" s="156"/>
      <c r="V115" s="139"/>
      <c r="W115" s="12"/>
    </row>
    <row r="116" spans="1:23" ht="15" customHeight="1" thickBot="1" thickTop="1">
      <c r="A116" s="210">
        <v>61</v>
      </c>
      <c r="B116" s="194">
        <v>43</v>
      </c>
      <c r="C116" s="242" t="str">
        <f>IF(A116="","",VLOOKUP(A116,'加盟校'!$A$1:$B$79,2))</f>
        <v>京 都 廣学館</v>
      </c>
      <c r="D116" s="206"/>
      <c r="F116" s="181"/>
      <c r="G116" s="181"/>
      <c r="H116" s="181"/>
      <c r="I116" s="142"/>
      <c r="J116" s="144"/>
      <c r="K116" s="12"/>
      <c r="M116" s="210"/>
      <c r="N116" s="193" t="s">
        <v>116</v>
      </c>
      <c r="O116" s="240" t="s">
        <v>323</v>
      </c>
      <c r="P116" s="206"/>
      <c r="Q116" s="9"/>
      <c r="R116" s="260"/>
      <c r="S116" s="260"/>
      <c r="T116" s="261"/>
      <c r="U116" s="157"/>
      <c r="V116" s="139"/>
      <c r="W116" s="12"/>
    </row>
    <row r="117" spans="1:23" ht="15" customHeight="1" thickBot="1" thickTop="1">
      <c r="A117" s="211"/>
      <c r="B117" s="194"/>
      <c r="C117" s="243"/>
      <c r="D117" s="206"/>
      <c r="F117" s="224" t="s">
        <v>235</v>
      </c>
      <c r="G117" s="224"/>
      <c r="H117" s="130"/>
      <c r="I117" s="143"/>
      <c r="J117" s="144"/>
      <c r="K117" s="12"/>
      <c r="M117" s="211"/>
      <c r="N117" s="194"/>
      <c r="O117" s="239"/>
      <c r="P117" s="206"/>
      <c r="Q117" s="9"/>
      <c r="R117" s="181"/>
      <c r="S117" s="181"/>
      <c r="T117" s="200" t="s">
        <v>350</v>
      </c>
      <c r="U117" s="201"/>
      <c r="V117" s="150"/>
      <c r="W117" s="12"/>
    </row>
    <row r="118" spans="1:23" ht="15" customHeight="1" thickBot="1" thickTop="1">
      <c r="A118" s="210">
        <v>46</v>
      </c>
      <c r="B118" s="194">
        <v>44</v>
      </c>
      <c r="C118" s="249" t="str">
        <f>IF(A118="","",VLOOKUP(A118,'加盟校'!$A$1:$B$79,2))</f>
        <v>龍谷大 平 安</v>
      </c>
      <c r="D118" s="199"/>
      <c r="F118" s="190"/>
      <c r="G118" s="190"/>
      <c r="H118" s="114"/>
      <c r="I118" s="18"/>
      <c r="J118" s="144"/>
      <c r="K118" s="12"/>
      <c r="M118" s="210"/>
      <c r="N118" s="193" t="s">
        <v>117</v>
      </c>
      <c r="O118" s="240" t="s">
        <v>207</v>
      </c>
      <c r="P118" s="199"/>
      <c r="Q118" s="9"/>
      <c r="R118" s="181"/>
      <c r="S118" s="181"/>
      <c r="T118" s="201"/>
      <c r="U118" s="201"/>
      <c r="V118" s="85"/>
      <c r="W118" s="103"/>
    </row>
    <row r="119" spans="1:24" ht="15" customHeight="1" thickBot="1" thickTop="1">
      <c r="A119" s="211"/>
      <c r="B119" s="194"/>
      <c r="C119" s="250"/>
      <c r="D119" s="199"/>
      <c r="F119" s="87"/>
      <c r="G119" s="262" t="s">
        <v>337</v>
      </c>
      <c r="H119" s="263"/>
      <c r="I119" s="263"/>
      <c r="J119" s="148"/>
      <c r="K119" s="186" t="s">
        <v>108</v>
      </c>
      <c r="M119" s="211"/>
      <c r="N119" s="194"/>
      <c r="O119" s="239"/>
      <c r="P119" s="199"/>
      <c r="Q119" s="9"/>
      <c r="R119" s="208" t="s">
        <v>290</v>
      </c>
      <c r="S119" s="208"/>
      <c r="T119" s="111"/>
      <c r="U119" s="196"/>
      <c r="V119" s="85"/>
      <c r="W119" s="103"/>
      <c r="X119" s="186" t="s">
        <v>135</v>
      </c>
    </row>
    <row r="120" spans="1:24" ht="15" customHeight="1" thickBot="1" thickTop="1">
      <c r="A120" s="210">
        <v>23</v>
      </c>
      <c r="B120" s="194">
        <v>45</v>
      </c>
      <c r="C120" s="240" t="str">
        <f>IF(A120="","",VLOOKUP(A120,'加盟校'!$A$1:$B$79,2))</f>
        <v>城        陽</v>
      </c>
      <c r="D120" s="39"/>
      <c r="F120" s="69"/>
      <c r="G120" s="263"/>
      <c r="H120" s="263"/>
      <c r="I120" s="263"/>
      <c r="J120" s="76"/>
      <c r="K120" s="187"/>
      <c r="M120" s="210"/>
      <c r="N120" s="193" t="s">
        <v>118</v>
      </c>
      <c r="O120" s="240" t="s">
        <v>269</v>
      </c>
      <c r="P120" s="39"/>
      <c r="Q120" s="9"/>
      <c r="R120" s="209"/>
      <c r="S120" s="209"/>
      <c r="T120" s="151"/>
      <c r="U120" s="196"/>
      <c r="V120" s="85"/>
      <c r="W120" s="158"/>
      <c r="X120" s="187"/>
    </row>
    <row r="121" spans="1:23" ht="14.25" customHeight="1" thickBot="1">
      <c r="A121" s="211"/>
      <c r="B121" s="194"/>
      <c r="C121" s="239"/>
      <c r="D121" s="11"/>
      <c r="F121" s="188" t="s">
        <v>164</v>
      </c>
      <c r="G121" s="189"/>
      <c r="H121" s="24"/>
      <c r="I121" s="16"/>
      <c r="J121" s="85"/>
      <c r="M121" s="211"/>
      <c r="N121" s="194"/>
      <c r="O121" s="239"/>
      <c r="P121" s="11"/>
      <c r="Q121" s="9"/>
      <c r="R121" s="325" t="s">
        <v>336</v>
      </c>
      <c r="S121" s="326"/>
      <c r="T121" s="326"/>
      <c r="U121" s="153"/>
      <c r="V121" s="85"/>
      <c r="W121" s="139"/>
    </row>
    <row r="122" spans="1:23" ht="15" customHeight="1" thickBot="1" thickTop="1">
      <c r="A122" s="210">
        <v>25</v>
      </c>
      <c r="B122" s="194">
        <v>46</v>
      </c>
      <c r="C122" s="238" t="str">
        <f>IF(A122="","",VLOOKUP(A122,'加盟校'!$A$1:$B$79,2))</f>
        <v>京 都  八 幡</v>
      </c>
      <c r="D122" s="206"/>
      <c r="F122" s="190"/>
      <c r="G122" s="190"/>
      <c r="H122" s="116"/>
      <c r="I122" s="108"/>
      <c r="J122" s="85"/>
      <c r="M122" s="210"/>
      <c r="N122" s="193" t="s">
        <v>119</v>
      </c>
      <c r="O122" s="248" t="s">
        <v>322</v>
      </c>
      <c r="P122" s="206"/>
      <c r="Q122" s="9"/>
      <c r="R122" s="327"/>
      <c r="S122" s="327"/>
      <c r="T122" s="327"/>
      <c r="U122" s="102"/>
      <c r="V122" s="66"/>
      <c r="W122" s="139"/>
    </row>
    <row r="123" spans="1:23" ht="15" customHeight="1" thickBot="1" thickTop="1">
      <c r="A123" s="211"/>
      <c r="B123" s="194"/>
      <c r="C123" s="239"/>
      <c r="D123" s="206"/>
      <c r="F123" s="195" t="s">
        <v>289</v>
      </c>
      <c r="G123" s="196"/>
      <c r="H123" s="196"/>
      <c r="I123" s="108"/>
      <c r="J123" s="85"/>
      <c r="M123" s="211"/>
      <c r="N123" s="194"/>
      <c r="O123" s="243"/>
      <c r="P123" s="206"/>
      <c r="Q123" s="9"/>
      <c r="R123" s="73"/>
      <c r="S123" s="28"/>
      <c r="T123" s="196"/>
      <c r="U123" s="202" t="s">
        <v>357</v>
      </c>
      <c r="V123" s="328"/>
      <c r="W123" s="139"/>
    </row>
    <row r="124" spans="1:23" ht="14.25" customHeight="1" thickBot="1" thickTop="1">
      <c r="A124" s="210">
        <v>14</v>
      </c>
      <c r="B124" s="194">
        <v>47</v>
      </c>
      <c r="C124" s="240" t="str">
        <f>IF(A124="","",VLOOKUP(A124,'加盟校'!$A$1:$B$79,2))</f>
        <v>東　　　　稜</v>
      </c>
      <c r="D124" s="206"/>
      <c r="F124" s="197"/>
      <c r="G124" s="197"/>
      <c r="H124" s="196"/>
      <c r="I124" s="126"/>
      <c r="J124" s="66"/>
      <c r="M124" s="234"/>
      <c r="N124" s="193" t="s">
        <v>120</v>
      </c>
      <c r="O124" s="236" t="s">
        <v>349</v>
      </c>
      <c r="P124" s="206"/>
      <c r="Q124" s="9"/>
      <c r="R124" s="159"/>
      <c r="S124" s="159"/>
      <c r="T124" s="233"/>
      <c r="U124" s="204"/>
      <c r="V124" s="329"/>
      <c r="W124" s="139"/>
    </row>
    <row r="125" spans="1:21" ht="14.25" customHeight="1" thickBot="1" thickTop="1">
      <c r="A125" s="211"/>
      <c r="B125" s="194"/>
      <c r="C125" s="239"/>
      <c r="D125" s="206"/>
      <c r="F125" s="188" t="s">
        <v>236</v>
      </c>
      <c r="G125" s="189"/>
      <c r="H125" s="115"/>
      <c r="I125" s="128"/>
      <c r="J125" s="66"/>
      <c r="M125" s="235"/>
      <c r="N125" s="194"/>
      <c r="O125" s="237"/>
      <c r="P125" s="206"/>
      <c r="Q125" s="9"/>
      <c r="R125" s="18"/>
      <c r="S125" s="67"/>
      <c r="T125" s="67"/>
      <c r="U125" s="19"/>
    </row>
    <row r="126" spans="1:21" ht="15.75" thickBot="1" thickTop="1">
      <c r="A126" s="210">
        <v>16</v>
      </c>
      <c r="B126" s="194">
        <v>48</v>
      </c>
      <c r="C126" s="240" t="str">
        <f>IF(A126="","",VLOOKUP(A126,'加盟校'!$A$1:$B$79,2))</f>
        <v>京 都 すばる</v>
      </c>
      <c r="D126" s="11"/>
      <c r="F126" s="190"/>
      <c r="G126" s="190"/>
      <c r="H126" s="114"/>
      <c r="I126" s="19"/>
      <c r="J126" s="66"/>
      <c r="M126" s="51"/>
      <c r="N126" s="10"/>
      <c r="O126" s="89"/>
      <c r="P126" s="11"/>
      <c r="Q126" s="9"/>
      <c r="R126" s="18"/>
      <c r="S126" s="67"/>
      <c r="T126" s="67"/>
      <c r="U126" s="19"/>
    </row>
    <row r="127" spans="1:21" ht="15" thickTop="1">
      <c r="A127" s="211"/>
      <c r="B127" s="194"/>
      <c r="C127" s="239"/>
      <c r="D127" s="11"/>
      <c r="F127" s="18"/>
      <c r="G127" s="67"/>
      <c r="H127" s="67"/>
      <c r="I127" s="19"/>
      <c r="J127" s="66"/>
      <c r="M127" s="51"/>
      <c r="N127" s="10"/>
      <c r="O127" s="89"/>
      <c r="P127" s="11"/>
      <c r="Q127" s="9"/>
      <c r="R127" s="18"/>
      <c r="S127" s="67"/>
      <c r="T127" s="67"/>
      <c r="U127" s="19"/>
    </row>
    <row r="128" spans="1:21" ht="14.25">
      <c r="A128" s="51"/>
      <c r="B128" s="10"/>
      <c r="C128" s="89"/>
      <c r="D128" s="11"/>
      <c r="F128" s="18"/>
      <c r="G128" s="67"/>
      <c r="H128" s="67"/>
      <c r="I128" s="19"/>
      <c r="J128" s="66"/>
      <c r="M128" s="51"/>
      <c r="N128" s="10"/>
      <c r="O128" s="89"/>
      <c r="P128" s="11"/>
      <c r="Q128" s="9"/>
      <c r="R128" s="18"/>
      <c r="S128" s="67"/>
      <c r="T128" s="67"/>
      <c r="U128" s="19"/>
    </row>
    <row r="129" spans="1:20" ht="14.25">
      <c r="A129" s="51"/>
      <c r="B129" s="10"/>
      <c r="C129" s="65"/>
      <c r="D129" s="11"/>
      <c r="F129" s="18"/>
      <c r="G129" s="67"/>
      <c r="H129" s="67"/>
      <c r="I129" s="19"/>
      <c r="J129" s="66"/>
      <c r="M129" s="51"/>
      <c r="N129" s="10"/>
      <c r="O129" s="65"/>
      <c r="P129" s="11"/>
      <c r="Q129" s="9"/>
      <c r="R129" s="18"/>
      <c r="S129" s="67"/>
      <c r="T129" s="67"/>
    </row>
    <row r="130" spans="1:20" ht="14.25">
      <c r="A130" s="51"/>
      <c r="B130" s="10"/>
      <c r="C130" s="65"/>
      <c r="D130" s="11"/>
      <c r="F130" s="18"/>
      <c r="G130" s="67"/>
      <c r="H130" s="67"/>
      <c r="I130" s="19"/>
      <c r="J130" s="66"/>
      <c r="M130" s="51"/>
      <c r="N130" s="10"/>
      <c r="O130" s="65"/>
      <c r="P130" s="11"/>
      <c r="Q130" s="9"/>
      <c r="R130" s="18"/>
      <c r="S130" s="67"/>
      <c r="T130" s="67"/>
    </row>
    <row r="131" spans="2:16" ht="14.25" customHeight="1">
      <c r="B131" s="251" t="s">
        <v>101</v>
      </c>
      <c r="C131" s="252"/>
      <c r="D131" s="7"/>
      <c r="F131" s="19"/>
      <c r="G131" s="19"/>
      <c r="H131" s="19"/>
      <c r="I131" s="19"/>
      <c r="J131" s="66"/>
      <c r="N131" s="251" t="s">
        <v>127</v>
      </c>
      <c r="O131" s="252"/>
      <c r="P131" s="9"/>
    </row>
    <row r="132" spans="2:16" ht="14.25" customHeight="1">
      <c r="B132" s="253"/>
      <c r="C132" s="254"/>
      <c r="D132" s="7"/>
      <c r="F132" s="19"/>
      <c r="G132" s="19"/>
      <c r="H132" s="19"/>
      <c r="I132" s="96"/>
      <c r="J132" s="66"/>
      <c r="N132" s="253"/>
      <c r="O132" s="254"/>
      <c r="P132" s="9"/>
    </row>
    <row r="133" spans="4:19" ht="13.5">
      <c r="D133" s="7"/>
      <c r="F133" s="19"/>
      <c r="G133" s="19"/>
      <c r="H133" s="19"/>
      <c r="I133" s="19"/>
      <c r="J133" s="66"/>
      <c r="M133" s="2"/>
      <c r="O133" s="1"/>
      <c r="P133" s="7"/>
      <c r="Q133" s="9"/>
      <c r="S133" s="6"/>
    </row>
    <row r="134" spans="1:43" ht="13.5" customHeight="1" thickBot="1">
      <c r="A134" s="210">
        <v>31</v>
      </c>
      <c r="B134" s="194">
        <v>49</v>
      </c>
      <c r="C134" s="248" t="str">
        <f>IF(A134="","",VLOOKUP(A134,'加盟校'!$A$1:$B$79,2))</f>
        <v>南        丹</v>
      </c>
      <c r="D134" s="206"/>
      <c r="F134" s="88"/>
      <c r="G134" s="88"/>
      <c r="H134" s="88"/>
      <c r="I134" s="88"/>
      <c r="J134" s="17"/>
      <c r="M134" s="210"/>
      <c r="N134" s="193" t="s">
        <v>114</v>
      </c>
      <c r="O134" s="248" t="s">
        <v>208</v>
      </c>
      <c r="P134" s="206"/>
      <c r="Q134" s="9"/>
      <c r="R134" s="22"/>
      <c r="S134" s="22"/>
      <c r="T134" s="23"/>
      <c r="U134" s="23"/>
      <c r="V134" s="12"/>
      <c r="W134" s="1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13.5" customHeight="1" thickBot="1" thickTop="1">
      <c r="A135" s="211"/>
      <c r="B135" s="194"/>
      <c r="C135" s="243"/>
      <c r="D135" s="206"/>
      <c r="F135" s="191" t="s">
        <v>165</v>
      </c>
      <c r="G135" s="191"/>
      <c r="H135" s="111"/>
      <c r="I135" s="18"/>
      <c r="J135" s="17"/>
      <c r="M135" s="211"/>
      <c r="N135" s="194"/>
      <c r="O135" s="243"/>
      <c r="P135" s="206"/>
      <c r="Q135" s="9"/>
      <c r="R135" s="268" t="s">
        <v>239</v>
      </c>
      <c r="S135" s="288"/>
      <c r="T135" s="24"/>
      <c r="U135" s="13"/>
      <c r="W135" s="1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13.5" customHeight="1" thickBot="1" thickTop="1">
      <c r="A136" s="210">
        <v>8</v>
      </c>
      <c r="B136" s="194">
        <v>50</v>
      </c>
      <c r="C136" s="240" t="str">
        <f>IF(A136="","",VLOOKUP(A136,'加盟校'!$A$1:$B$79,2))</f>
        <v>嵯　 峨　 野</v>
      </c>
      <c r="D136" s="206"/>
      <c r="F136" s="192"/>
      <c r="G136" s="192"/>
      <c r="H136" s="107"/>
      <c r="I136" s="124"/>
      <c r="J136" s="17"/>
      <c r="K136" s="12"/>
      <c r="M136" s="210"/>
      <c r="N136" s="193" t="s">
        <v>115</v>
      </c>
      <c r="O136" s="240" t="s">
        <v>209</v>
      </c>
      <c r="P136" s="206"/>
      <c r="Q136" s="9"/>
      <c r="R136" s="226"/>
      <c r="S136" s="226"/>
      <c r="T136" s="113"/>
      <c r="U136" s="54"/>
      <c r="W136" s="1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3.5" customHeight="1" thickBot="1" thickTop="1">
      <c r="A137" s="211"/>
      <c r="B137" s="194"/>
      <c r="C137" s="239"/>
      <c r="D137" s="206"/>
      <c r="F137" s="180" t="s">
        <v>270</v>
      </c>
      <c r="G137" s="181"/>
      <c r="H137" s="181"/>
      <c r="I137" s="125"/>
      <c r="J137" s="17"/>
      <c r="K137" s="12"/>
      <c r="M137" s="211"/>
      <c r="N137" s="194"/>
      <c r="O137" s="239"/>
      <c r="P137" s="206"/>
      <c r="Q137" s="9"/>
      <c r="R137" s="282" t="s">
        <v>274</v>
      </c>
      <c r="S137" s="282"/>
      <c r="T137" s="289"/>
      <c r="U137" s="54"/>
      <c r="W137" s="1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3.5" customHeight="1" thickBot="1" thickTop="1">
      <c r="A138" s="210">
        <v>26</v>
      </c>
      <c r="B138" s="194">
        <v>51</v>
      </c>
      <c r="C138" s="242" t="str">
        <f>IF(A138="","",VLOOKUP(A138,'加盟校'!$A$1:$B$79,2))</f>
        <v>久   御   山</v>
      </c>
      <c r="D138" s="206"/>
      <c r="F138" s="181"/>
      <c r="G138" s="181"/>
      <c r="H138" s="181"/>
      <c r="I138" s="24"/>
      <c r="J138" s="103"/>
      <c r="K138" s="12"/>
      <c r="M138" s="210"/>
      <c r="N138" s="193" t="s">
        <v>119</v>
      </c>
      <c r="O138" s="236" t="s">
        <v>273</v>
      </c>
      <c r="P138" s="206"/>
      <c r="Q138" s="9"/>
      <c r="R138" s="284"/>
      <c r="S138" s="284"/>
      <c r="T138" s="284"/>
      <c r="U138" s="142"/>
      <c r="V138" s="139"/>
      <c r="W138" s="1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13.5" customHeight="1" thickBot="1" thickTop="1">
      <c r="A139" s="211"/>
      <c r="B139" s="194"/>
      <c r="C139" s="243"/>
      <c r="D139" s="206"/>
      <c r="F139" s="191" t="s">
        <v>166</v>
      </c>
      <c r="G139" s="191"/>
      <c r="H139" s="112"/>
      <c r="I139" s="75"/>
      <c r="J139" s="103"/>
      <c r="K139" s="12"/>
      <c r="M139" s="211"/>
      <c r="N139" s="194"/>
      <c r="O139" s="237"/>
      <c r="P139" s="206"/>
      <c r="Q139" s="9"/>
      <c r="R139" s="181"/>
      <c r="S139" s="181"/>
      <c r="T139" s="182" t="s">
        <v>292</v>
      </c>
      <c r="U139" s="183"/>
      <c r="V139" s="150"/>
      <c r="W139" s="1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14.25" customHeight="1" thickBot="1" thickTop="1">
      <c r="A140" s="210">
        <v>19</v>
      </c>
      <c r="B140" s="194">
        <v>52</v>
      </c>
      <c r="C140" s="240" t="str">
        <f>IF(A140="","",VLOOKUP(A140,'加盟校'!$A$1:$B$79,2))</f>
        <v>西   乙   訓</v>
      </c>
      <c r="D140" s="199"/>
      <c r="F140" s="192"/>
      <c r="G140" s="192"/>
      <c r="H140" s="104"/>
      <c r="I140" s="18"/>
      <c r="J140" s="103"/>
      <c r="K140" s="12"/>
      <c r="M140" s="210"/>
      <c r="N140" s="193" t="s">
        <v>117</v>
      </c>
      <c r="O140" s="240" t="s">
        <v>210</v>
      </c>
      <c r="P140" s="199"/>
      <c r="Q140" s="9"/>
      <c r="R140" s="181"/>
      <c r="S140" s="181"/>
      <c r="T140" s="183"/>
      <c r="U140" s="183"/>
      <c r="V140" s="97"/>
      <c r="W140" s="144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ht="13.5" customHeight="1" thickBot="1">
      <c r="A141" s="211"/>
      <c r="B141" s="194"/>
      <c r="C141" s="239"/>
      <c r="D141" s="199"/>
      <c r="F141" s="87"/>
      <c r="G141" s="180" t="s">
        <v>291</v>
      </c>
      <c r="H141" s="181"/>
      <c r="I141" s="181"/>
      <c r="J141" s="103"/>
      <c r="K141" s="186" t="s">
        <v>109</v>
      </c>
      <c r="M141" s="211"/>
      <c r="N141" s="194"/>
      <c r="O141" s="239"/>
      <c r="P141" s="199"/>
      <c r="Q141" s="9"/>
      <c r="R141" s="294" t="s">
        <v>272</v>
      </c>
      <c r="S141" s="294"/>
      <c r="T141" s="295"/>
      <c r="U141" s="72"/>
      <c r="V141" s="97"/>
      <c r="W141" s="148"/>
      <c r="X141" s="186" t="s">
        <v>136</v>
      </c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ht="14.25" customHeight="1" thickBot="1" thickTop="1">
      <c r="A142" s="210">
        <v>22</v>
      </c>
      <c r="B142" s="194">
        <v>53</v>
      </c>
      <c r="C142" s="240" t="str">
        <f>IF(A142="","",VLOOKUP(A142,'加盟校'!$A$1:$B$79,2))</f>
        <v>莵        道</v>
      </c>
      <c r="D142" s="39"/>
      <c r="F142" s="72"/>
      <c r="G142" s="181"/>
      <c r="H142" s="181"/>
      <c r="I142" s="181"/>
      <c r="J142" s="138"/>
      <c r="K142" s="187"/>
      <c r="M142" s="210"/>
      <c r="N142" s="193" t="s">
        <v>118</v>
      </c>
      <c r="O142" s="240" t="s">
        <v>271</v>
      </c>
      <c r="P142" s="39"/>
      <c r="Q142" s="9"/>
      <c r="R142" s="284"/>
      <c r="S142" s="284"/>
      <c r="T142" s="284"/>
      <c r="U142" s="134"/>
      <c r="V142" s="59"/>
      <c r="W142" s="78"/>
      <c r="X142" s="187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13.5" customHeight="1" thickBot="1">
      <c r="A143" s="211"/>
      <c r="B143" s="194"/>
      <c r="C143" s="239"/>
      <c r="D143" s="11"/>
      <c r="F143" s="224" t="s">
        <v>167</v>
      </c>
      <c r="G143" s="224"/>
      <c r="H143" s="106"/>
      <c r="I143" s="15"/>
      <c r="J143" s="139"/>
      <c r="M143" s="211"/>
      <c r="N143" s="194"/>
      <c r="O143" s="239"/>
      <c r="P143" s="11"/>
      <c r="Q143" s="9"/>
      <c r="R143" s="67"/>
      <c r="S143" s="67"/>
      <c r="T143" s="67"/>
      <c r="U143" s="200" t="s">
        <v>351</v>
      </c>
      <c r="V143" s="290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ht="13.5" customHeight="1" thickBot="1" thickTop="1">
      <c r="A144" s="210">
        <v>18</v>
      </c>
      <c r="B144" s="194">
        <v>54</v>
      </c>
      <c r="C144" s="269" t="str">
        <f>IF(A144="","",VLOOKUP(A144,'加盟校'!$A$1:$B$79,2))</f>
        <v>乙　　　　訓</v>
      </c>
      <c r="D144" s="206"/>
      <c r="F144" s="190"/>
      <c r="G144" s="190"/>
      <c r="H144" s="123"/>
      <c r="I144" s="128"/>
      <c r="J144" s="139"/>
      <c r="M144" s="210"/>
      <c r="N144" s="193" t="s">
        <v>116</v>
      </c>
      <c r="O144" s="248" t="s">
        <v>324</v>
      </c>
      <c r="P144" s="206"/>
      <c r="Q144" s="9"/>
      <c r="R144" s="83"/>
      <c r="S144" s="83"/>
      <c r="T144" s="83"/>
      <c r="U144" s="279"/>
      <c r="V144" s="291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ht="13.5" customHeight="1" thickBot="1" thickTop="1">
      <c r="A145" s="211"/>
      <c r="B145" s="194"/>
      <c r="C145" s="250"/>
      <c r="D145" s="206"/>
      <c r="F145" s="195" t="s">
        <v>238</v>
      </c>
      <c r="G145" s="196"/>
      <c r="H145" s="196"/>
      <c r="I145" s="141"/>
      <c r="J145" s="139"/>
      <c r="M145" s="211"/>
      <c r="N145" s="194"/>
      <c r="O145" s="243"/>
      <c r="P145" s="206"/>
      <c r="Q145" s="9"/>
      <c r="R145" s="73"/>
      <c r="S145" s="28"/>
      <c r="T145" s="292"/>
      <c r="U145" s="19"/>
      <c r="V145" s="66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ht="13.5" customHeight="1" thickTop="1">
      <c r="A146" s="210">
        <v>4</v>
      </c>
      <c r="B146" s="194">
        <v>55</v>
      </c>
      <c r="C146" s="240" t="str">
        <f>IF(A146="","",VLOOKUP(A146,'加盟校'!$A$1:$B$79,2))</f>
        <v>北　　　　稜</v>
      </c>
      <c r="D146" s="206"/>
      <c r="F146" s="197"/>
      <c r="G146" s="197"/>
      <c r="H146" s="198"/>
      <c r="I146" s="19"/>
      <c r="J146" s="66"/>
      <c r="M146" s="234"/>
      <c r="N146" s="267"/>
      <c r="O146" s="240">
        <f>IF(M146="","",VLOOKUP(M146,'加盟校'!$A$1:$B$79,2))</f>
      </c>
      <c r="P146" s="206"/>
      <c r="Q146" s="9"/>
      <c r="R146" s="67"/>
      <c r="S146" s="68"/>
      <c r="T146" s="293"/>
      <c r="U146" s="19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13.5" customHeight="1">
      <c r="A147" s="211"/>
      <c r="B147" s="194"/>
      <c r="C147" s="239"/>
      <c r="D147" s="206"/>
      <c r="F147" s="53"/>
      <c r="G147" s="71"/>
      <c r="H147" s="71"/>
      <c r="I147" s="19"/>
      <c r="J147" s="66"/>
      <c r="M147" s="235"/>
      <c r="N147" s="267"/>
      <c r="O147" s="238"/>
      <c r="P147" s="206"/>
      <c r="Q147" s="9"/>
      <c r="R147" s="18"/>
      <c r="S147" s="67"/>
      <c r="T147" s="67"/>
      <c r="U147" s="19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20" ht="14.25">
      <c r="A148" s="51"/>
      <c r="B148" s="10"/>
      <c r="C148" s="65"/>
      <c r="D148" s="11"/>
      <c r="F148" s="18"/>
      <c r="G148" s="67"/>
      <c r="H148" s="67"/>
      <c r="I148" s="19"/>
      <c r="J148" s="66"/>
      <c r="M148" s="51"/>
      <c r="N148" s="10"/>
      <c r="O148" s="65"/>
      <c r="P148" s="11"/>
      <c r="Q148" s="9"/>
      <c r="R148" s="18"/>
      <c r="S148" s="67"/>
      <c r="T148" s="67"/>
    </row>
    <row r="149" spans="1:20" ht="14.25">
      <c r="A149" s="51"/>
      <c r="B149" s="10"/>
      <c r="C149" s="65"/>
      <c r="D149" s="11"/>
      <c r="F149" s="18"/>
      <c r="G149" s="67"/>
      <c r="H149" s="67"/>
      <c r="I149" s="19"/>
      <c r="J149" s="66"/>
      <c r="M149" s="51"/>
      <c r="N149" s="10"/>
      <c r="O149" s="65"/>
      <c r="P149" s="11"/>
      <c r="Q149" s="9"/>
      <c r="R149" s="18"/>
      <c r="S149" s="67"/>
      <c r="T149" s="67"/>
    </row>
    <row r="150" spans="1:20" ht="13.5">
      <c r="A150" s="8"/>
      <c r="B150" s="251" t="s">
        <v>102</v>
      </c>
      <c r="C150" s="252"/>
      <c r="D150" s="9"/>
      <c r="E150" s="6"/>
      <c r="F150" s="19"/>
      <c r="G150" s="95"/>
      <c r="H150" s="19"/>
      <c r="I150" s="19"/>
      <c r="J150" s="66"/>
      <c r="K150" s="9"/>
      <c r="M150" s="51"/>
      <c r="N150" s="251" t="s">
        <v>128</v>
      </c>
      <c r="O150" s="252"/>
      <c r="P150" s="11"/>
      <c r="Q150" s="9"/>
      <c r="R150" s="18"/>
      <c r="S150" s="67"/>
      <c r="T150" s="67"/>
    </row>
    <row r="151" spans="1:20" ht="13.5">
      <c r="A151" s="8"/>
      <c r="B151" s="253"/>
      <c r="C151" s="254"/>
      <c r="D151" s="9"/>
      <c r="E151" s="6"/>
      <c r="F151" s="19"/>
      <c r="G151" s="95"/>
      <c r="H151" s="19"/>
      <c r="I151" s="19"/>
      <c r="J151" s="66"/>
      <c r="K151" s="9"/>
      <c r="M151" s="51"/>
      <c r="N151" s="253"/>
      <c r="O151" s="254"/>
      <c r="P151" s="11"/>
      <c r="Q151" s="9"/>
      <c r="R151" s="18"/>
      <c r="S151" s="67"/>
      <c r="T151" s="67"/>
    </row>
    <row r="152" spans="4:20" ht="14.25">
      <c r="D152" s="7"/>
      <c r="F152" s="19"/>
      <c r="G152" s="19"/>
      <c r="H152" s="19"/>
      <c r="I152" s="19"/>
      <c r="J152" s="66"/>
      <c r="K152" s="9"/>
      <c r="M152" s="51"/>
      <c r="N152" s="10"/>
      <c r="O152" s="65"/>
      <c r="P152" s="11"/>
      <c r="Q152" s="9"/>
      <c r="R152" s="18"/>
      <c r="S152" s="67"/>
      <c r="T152" s="67"/>
    </row>
    <row r="153" spans="1:23" ht="13.5">
      <c r="A153" s="210">
        <v>20</v>
      </c>
      <c r="B153" s="194">
        <v>56</v>
      </c>
      <c r="C153" s="238" t="str">
        <f>IF(A153="","",VLOOKUP(A153,'加盟校'!$A$1:$B$79,2))</f>
        <v>東   宇   治</v>
      </c>
      <c r="D153" s="206"/>
      <c r="F153" s="22"/>
      <c r="G153" s="22"/>
      <c r="H153" s="88"/>
      <c r="I153" s="88"/>
      <c r="J153" s="17"/>
      <c r="K153" s="9"/>
      <c r="M153" s="210"/>
      <c r="N153" s="193" t="s">
        <v>114</v>
      </c>
      <c r="O153" s="248" t="s">
        <v>211</v>
      </c>
      <c r="P153" s="206"/>
      <c r="Q153" s="9"/>
      <c r="R153" s="22"/>
      <c r="S153" s="22"/>
      <c r="T153" s="23"/>
      <c r="U153" s="23"/>
      <c r="V153" s="12"/>
      <c r="W153" s="12"/>
    </row>
    <row r="154" spans="1:23" ht="14.25" thickBot="1">
      <c r="A154" s="211"/>
      <c r="B154" s="194"/>
      <c r="C154" s="239"/>
      <c r="D154" s="206"/>
      <c r="F154" s="188" t="s">
        <v>168</v>
      </c>
      <c r="G154" s="255"/>
      <c r="H154" s="106"/>
      <c r="I154" s="18"/>
      <c r="J154" s="17"/>
      <c r="K154" s="9"/>
      <c r="M154" s="211"/>
      <c r="N154" s="194"/>
      <c r="O154" s="243"/>
      <c r="P154" s="206"/>
      <c r="Q154" s="9"/>
      <c r="R154" s="268" t="s">
        <v>241</v>
      </c>
      <c r="S154" s="189"/>
      <c r="T154" s="24"/>
      <c r="U154" s="13"/>
      <c r="W154" s="12"/>
    </row>
    <row r="155" spans="1:23" ht="15" thickBot="1" thickTop="1">
      <c r="A155" s="210">
        <v>44</v>
      </c>
      <c r="B155" s="194">
        <v>57</v>
      </c>
      <c r="C155" s="249" t="str">
        <f>IF(A155="","",VLOOKUP(A155,'加盟校'!$A$1:$B$79,2))</f>
        <v>立   命   館</v>
      </c>
      <c r="D155" s="206"/>
      <c r="F155" s="190"/>
      <c r="G155" s="190"/>
      <c r="H155" s="123"/>
      <c r="I155" s="124"/>
      <c r="J155" s="17"/>
      <c r="K155" s="12"/>
      <c r="M155" s="210"/>
      <c r="N155" s="193" t="s">
        <v>115</v>
      </c>
      <c r="O155" s="240" t="s">
        <v>212</v>
      </c>
      <c r="P155" s="206"/>
      <c r="Q155" s="9"/>
      <c r="R155" s="190"/>
      <c r="S155" s="190"/>
      <c r="T155" s="123"/>
      <c r="U155" s="124"/>
      <c r="W155" s="12"/>
    </row>
    <row r="156" spans="1:23" ht="15" thickBot="1" thickTop="1">
      <c r="A156" s="211"/>
      <c r="B156" s="194"/>
      <c r="C156" s="250"/>
      <c r="D156" s="206"/>
      <c r="F156" s="180" t="s">
        <v>275</v>
      </c>
      <c r="G156" s="181"/>
      <c r="H156" s="181"/>
      <c r="I156" s="125"/>
      <c r="J156" s="17"/>
      <c r="K156" s="12"/>
      <c r="M156" s="211"/>
      <c r="N156" s="194"/>
      <c r="O156" s="239"/>
      <c r="P156" s="206"/>
      <c r="Q156" s="9"/>
      <c r="R156" s="300" t="s">
        <v>293</v>
      </c>
      <c r="S156" s="300"/>
      <c r="T156" s="300"/>
      <c r="U156" s="125"/>
      <c r="W156" s="12"/>
    </row>
    <row r="157" spans="1:23" ht="14.25" thickTop="1">
      <c r="A157" s="210">
        <v>45</v>
      </c>
      <c r="B157" s="194">
        <v>58</v>
      </c>
      <c r="C157" s="242" t="str">
        <f>IF(A157="","",VLOOKUP(A157,'加盟校'!$A$1:$B$79,2))</f>
        <v>京 都  両 洋</v>
      </c>
      <c r="D157" s="206"/>
      <c r="F157" s="181"/>
      <c r="G157" s="181"/>
      <c r="H157" s="181"/>
      <c r="I157" s="24"/>
      <c r="J157" s="144"/>
      <c r="K157" s="12"/>
      <c r="M157" s="210"/>
      <c r="N157" s="193" t="s">
        <v>119</v>
      </c>
      <c r="O157" s="242" t="s">
        <v>276</v>
      </c>
      <c r="P157" s="206"/>
      <c r="Q157" s="9"/>
      <c r="R157" s="301"/>
      <c r="S157" s="301"/>
      <c r="T157" s="301"/>
      <c r="U157" s="24"/>
      <c r="V157" s="139"/>
      <c r="W157" s="12"/>
    </row>
    <row r="158" spans="1:23" ht="14.25" thickBot="1">
      <c r="A158" s="211"/>
      <c r="B158" s="194"/>
      <c r="C158" s="243"/>
      <c r="D158" s="206"/>
      <c r="F158" s="188" t="s">
        <v>169</v>
      </c>
      <c r="G158" s="189"/>
      <c r="H158" s="118"/>
      <c r="I158" s="75"/>
      <c r="J158" s="144"/>
      <c r="K158" s="12"/>
      <c r="M158" s="211"/>
      <c r="N158" s="194"/>
      <c r="O158" s="243"/>
      <c r="P158" s="206"/>
      <c r="Q158" s="9"/>
      <c r="R158" s="255"/>
      <c r="S158" s="255"/>
      <c r="T158" s="184" t="s">
        <v>339</v>
      </c>
      <c r="U158" s="185"/>
      <c r="V158" s="150"/>
      <c r="W158" s="12"/>
    </row>
    <row r="159" spans="1:23" ht="15" thickBot="1" thickTop="1">
      <c r="A159" s="210">
        <v>54</v>
      </c>
      <c r="B159" s="194">
        <v>59</v>
      </c>
      <c r="C159" s="240" t="str">
        <f>IF(A159="","",VLOOKUP(A159,'加盟校'!$A$1:$B$79,2))</f>
        <v>京 都  国 際</v>
      </c>
      <c r="D159" s="199"/>
      <c r="F159" s="190"/>
      <c r="G159" s="190"/>
      <c r="H159" s="114"/>
      <c r="I159" s="18"/>
      <c r="J159" s="144"/>
      <c r="K159" s="12"/>
      <c r="M159" s="210"/>
      <c r="N159" s="193" t="s">
        <v>117</v>
      </c>
      <c r="O159" s="240" t="s">
        <v>213</v>
      </c>
      <c r="P159" s="199"/>
      <c r="Q159" s="9"/>
      <c r="R159" s="192"/>
      <c r="S159" s="192"/>
      <c r="T159" s="185"/>
      <c r="U159" s="185"/>
      <c r="V159" s="101"/>
      <c r="W159" s="12"/>
    </row>
    <row r="160" spans="1:24" ht="15" thickBot="1" thickTop="1">
      <c r="A160" s="211"/>
      <c r="B160" s="194"/>
      <c r="C160" s="239"/>
      <c r="D160" s="199"/>
      <c r="F160" s="87"/>
      <c r="G160" s="180" t="s">
        <v>338</v>
      </c>
      <c r="H160" s="181"/>
      <c r="I160" s="181"/>
      <c r="J160" s="148"/>
      <c r="K160" s="186" t="s">
        <v>110</v>
      </c>
      <c r="M160" s="211"/>
      <c r="N160" s="194"/>
      <c r="O160" s="239"/>
      <c r="P160" s="199"/>
      <c r="Q160" s="9"/>
      <c r="R160" s="322" t="s">
        <v>294</v>
      </c>
      <c r="S160" s="322"/>
      <c r="T160" s="323"/>
      <c r="U160" s="72"/>
      <c r="V160" s="101"/>
      <c r="W160" s="17"/>
      <c r="X160" s="186" t="s">
        <v>137</v>
      </c>
    </row>
    <row r="161" spans="1:24" ht="15" thickBot="1" thickTop="1">
      <c r="A161" s="210">
        <v>13</v>
      </c>
      <c r="B161" s="194">
        <v>60</v>
      </c>
      <c r="C161" s="240" t="str">
        <f>IF(A161="","",VLOOKUP(A161,'加盟校'!$A$1:$B$79,2))</f>
        <v>桃　　　　山</v>
      </c>
      <c r="D161" s="39"/>
      <c r="F161" s="72"/>
      <c r="G161" s="181"/>
      <c r="H161" s="181"/>
      <c r="I161" s="181"/>
      <c r="J161" s="103"/>
      <c r="K161" s="187"/>
      <c r="M161" s="210"/>
      <c r="N161" s="193" t="s">
        <v>118</v>
      </c>
      <c r="O161" s="240" t="s">
        <v>325</v>
      </c>
      <c r="P161" s="39"/>
      <c r="Q161" s="9"/>
      <c r="R161" s="324"/>
      <c r="S161" s="324"/>
      <c r="T161" s="324"/>
      <c r="U161" s="134"/>
      <c r="V161" s="66"/>
      <c r="W161" s="158"/>
      <c r="X161" s="187"/>
    </row>
    <row r="162" spans="1:23" ht="14.25" thickBot="1">
      <c r="A162" s="211"/>
      <c r="B162" s="194"/>
      <c r="C162" s="239"/>
      <c r="D162" s="11"/>
      <c r="F162" s="188" t="s">
        <v>170</v>
      </c>
      <c r="G162" s="189"/>
      <c r="H162" s="24"/>
      <c r="I162" s="15"/>
      <c r="J162" s="97"/>
      <c r="M162" s="211"/>
      <c r="N162" s="194"/>
      <c r="O162" s="239"/>
      <c r="P162" s="11"/>
      <c r="Q162" s="9"/>
      <c r="R162" s="67"/>
      <c r="S162" s="67"/>
      <c r="T162" s="67"/>
      <c r="U162" s="200" t="s">
        <v>353</v>
      </c>
      <c r="V162" s="296"/>
      <c r="W162" s="139"/>
    </row>
    <row r="163" spans="1:23" ht="15" thickBot="1" thickTop="1">
      <c r="A163" s="210">
        <v>11</v>
      </c>
      <c r="B163" s="194">
        <v>61</v>
      </c>
      <c r="C163" s="238" t="str">
        <f>IF(A163="","",VLOOKUP(A163,'加盟校'!$A$1:$B$79,2))</f>
        <v>　　 桂</v>
      </c>
      <c r="D163" s="206"/>
      <c r="F163" s="190"/>
      <c r="G163" s="190"/>
      <c r="H163" s="123"/>
      <c r="I163" s="120"/>
      <c r="J163" s="97"/>
      <c r="M163" s="210"/>
      <c r="N163" s="193" t="s">
        <v>116</v>
      </c>
      <c r="O163" s="285" t="s">
        <v>352</v>
      </c>
      <c r="P163" s="206"/>
      <c r="Q163" s="9"/>
      <c r="R163" s="159"/>
      <c r="S163" s="159"/>
      <c r="T163" s="159"/>
      <c r="U163" s="207"/>
      <c r="V163" s="297"/>
      <c r="W163" s="139"/>
    </row>
    <row r="164" spans="1:22" ht="15" thickBot="1" thickTop="1">
      <c r="A164" s="211"/>
      <c r="B164" s="194"/>
      <c r="C164" s="239"/>
      <c r="D164" s="206"/>
      <c r="F164" s="195" t="s">
        <v>240</v>
      </c>
      <c r="G164" s="196"/>
      <c r="H164" s="196"/>
      <c r="I164" s="121"/>
      <c r="J164" s="97"/>
      <c r="M164" s="211"/>
      <c r="N164" s="194"/>
      <c r="O164" s="237"/>
      <c r="P164" s="206"/>
      <c r="Q164" s="9"/>
      <c r="R164" s="73"/>
      <c r="S164" s="28"/>
      <c r="T164" s="292"/>
      <c r="U164" s="19"/>
      <c r="V164" s="66"/>
    </row>
    <row r="165" spans="1:21" ht="14.25" thickTop="1">
      <c r="A165" s="210">
        <v>35</v>
      </c>
      <c r="B165" s="194">
        <v>62</v>
      </c>
      <c r="C165" s="240" t="str">
        <f>IF(A165="","",VLOOKUP(A165,'加盟校'!$A$1:$B$79,2))</f>
        <v>洛   陽   工</v>
      </c>
      <c r="D165" s="206"/>
      <c r="F165" s="197"/>
      <c r="G165" s="197"/>
      <c r="H165" s="198"/>
      <c r="I165" s="19"/>
      <c r="J165" s="66"/>
      <c r="M165" s="234"/>
      <c r="N165" s="267"/>
      <c r="O165" s="240">
        <f>IF(M165="","",VLOOKUP(M165,'加盟校'!$A$1:$B$79,2))</f>
      </c>
      <c r="P165" s="206"/>
      <c r="Q165" s="9"/>
      <c r="R165" s="67"/>
      <c r="S165" s="68"/>
      <c r="T165" s="293"/>
      <c r="U165" s="19"/>
    </row>
    <row r="166" spans="1:21" ht="13.5">
      <c r="A166" s="211"/>
      <c r="B166" s="194"/>
      <c r="C166" s="239"/>
      <c r="D166" s="206"/>
      <c r="F166" s="53"/>
      <c r="G166" s="71"/>
      <c r="H166" s="71"/>
      <c r="I166" s="19"/>
      <c r="J166" s="66"/>
      <c r="K166" s="9"/>
      <c r="M166" s="235"/>
      <c r="N166" s="267"/>
      <c r="O166" s="238"/>
      <c r="P166" s="206"/>
      <c r="Q166" s="9"/>
      <c r="R166" s="18"/>
      <c r="S166" s="67"/>
      <c r="T166" s="67"/>
      <c r="U166" s="19"/>
    </row>
    <row r="167" spans="1:20" ht="14.25">
      <c r="A167" s="51"/>
      <c r="B167" s="10"/>
      <c r="C167" s="65"/>
      <c r="D167" s="11"/>
      <c r="F167" s="18"/>
      <c r="G167" s="67"/>
      <c r="H167" s="67"/>
      <c r="I167" s="19"/>
      <c r="J167" s="66"/>
      <c r="M167" s="51"/>
      <c r="N167" s="10"/>
      <c r="O167" s="65"/>
      <c r="P167" s="11"/>
      <c r="Q167" s="9"/>
      <c r="R167" s="18"/>
      <c r="S167" s="67"/>
      <c r="T167" s="67"/>
    </row>
    <row r="168" spans="2:21" ht="27" customHeight="1">
      <c r="B168" s="5"/>
      <c r="C168" s="6"/>
      <c r="D168" s="25"/>
      <c r="F168" s="26"/>
      <c r="G168" s="26"/>
      <c r="H168" s="19"/>
      <c r="I168" s="19"/>
      <c r="J168" s="66"/>
      <c r="N168" s="5"/>
      <c r="O168" s="6"/>
      <c r="P168" s="25"/>
      <c r="Q168" s="9"/>
      <c r="R168" s="26"/>
      <c r="S168" s="26"/>
      <c r="T168" s="19"/>
      <c r="U168" s="19"/>
    </row>
    <row r="169" spans="2:19" ht="22.5" customHeight="1">
      <c r="B169" s="227" t="s">
        <v>95</v>
      </c>
      <c r="C169" s="228"/>
      <c r="D169" s="228"/>
      <c r="E169" s="229"/>
      <c r="F169" s="19"/>
      <c r="G169" s="95"/>
      <c r="H169" s="95"/>
      <c r="I169" s="19"/>
      <c r="J169" s="66"/>
      <c r="N169" s="227" t="s">
        <v>129</v>
      </c>
      <c r="O169" s="228"/>
      <c r="P169" s="228"/>
      <c r="Q169" s="229"/>
      <c r="R169" s="7"/>
      <c r="S169" s="6"/>
    </row>
    <row r="170" spans="2:17" ht="14.25" customHeight="1">
      <c r="B170" s="230"/>
      <c r="C170" s="231"/>
      <c r="D170" s="231"/>
      <c r="E170" s="232"/>
      <c r="F170" s="19"/>
      <c r="G170" s="19"/>
      <c r="H170" s="19"/>
      <c r="I170" s="19"/>
      <c r="J170" s="66"/>
      <c r="N170" s="230"/>
      <c r="O170" s="231"/>
      <c r="P170" s="231"/>
      <c r="Q170" s="232"/>
    </row>
    <row r="171" spans="4:16" ht="14.25" customHeight="1">
      <c r="D171" s="7"/>
      <c r="F171" s="19"/>
      <c r="G171" s="19"/>
      <c r="H171" s="19"/>
      <c r="I171" s="19"/>
      <c r="J171" s="66"/>
      <c r="N171" s="40"/>
      <c r="O171" s="40"/>
      <c r="P171" s="9"/>
    </row>
    <row r="172" spans="1:43" ht="15" customHeight="1">
      <c r="A172" s="210">
        <v>67</v>
      </c>
      <c r="B172" s="194">
        <v>63</v>
      </c>
      <c r="C172" s="248" t="str">
        <f>IF(A172="","",VLOOKUP(A172,'加盟校'!$A$1:$B$79,2))</f>
        <v>西   舞   鶴</v>
      </c>
      <c r="D172" s="206"/>
      <c r="F172" s="22"/>
      <c r="G172" s="22"/>
      <c r="H172" s="88"/>
      <c r="I172" s="88"/>
      <c r="J172" s="17"/>
      <c r="K172" s="12"/>
      <c r="L172" s="12"/>
      <c r="M172" s="210"/>
      <c r="N172" s="193" t="s">
        <v>114</v>
      </c>
      <c r="O172" s="248" t="s">
        <v>214</v>
      </c>
      <c r="P172" s="206"/>
      <c r="Q172" s="9"/>
      <c r="R172" s="22"/>
      <c r="S172" s="22"/>
      <c r="T172" s="23"/>
      <c r="U172" s="23"/>
      <c r="V172" s="12"/>
      <c r="W172" s="1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ht="15" customHeight="1" thickBot="1">
      <c r="A173" s="211"/>
      <c r="B173" s="194"/>
      <c r="C173" s="243"/>
      <c r="D173" s="206"/>
      <c r="F173" s="188" t="s">
        <v>171</v>
      </c>
      <c r="G173" s="255"/>
      <c r="H173" s="106"/>
      <c r="I173" s="18"/>
      <c r="J173" s="17"/>
      <c r="K173" s="12"/>
      <c r="L173" s="12"/>
      <c r="M173" s="211"/>
      <c r="N173" s="194"/>
      <c r="O173" s="243"/>
      <c r="P173" s="206"/>
      <c r="Q173" s="9"/>
      <c r="R173" s="188" t="s">
        <v>176</v>
      </c>
      <c r="S173" s="189"/>
      <c r="T173" s="24"/>
      <c r="U173" s="13"/>
      <c r="W173" s="1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ht="15" customHeight="1" thickBot="1" thickTop="1">
      <c r="A174" s="210">
        <v>69</v>
      </c>
      <c r="B174" s="194">
        <v>64</v>
      </c>
      <c r="C174" s="240" t="str">
        <f>IF(A174="","",VLOOKUP(A174,'加盟校'!$A$1:$B$79,2))</f>
        <v>宮        津</v>
      </c>
      <c r="D174" s="206"/>
      <c r="F174" s="190"/>
      <c r="G174" s="190"/>
      <c r="H174" s="123"/>
      <c r="I174" s="124"/>
      <c r="J174" s="17"/>
      <c r="K174" s="12"/>
      <c r="L174" s="12"/>
      <c r="M174" s="210"/>
      <c r="N174" s="193" t="s">
        <v>115</v>
      </c>
      <c r="O174" s="236" t="s">
        <v>215</v>
      </c>
      <c r="P174" s="206"/>
      <c r="Q174" s="9"/>
      <c r="R174" s="190"/>
      <c r="S174" s="190"/>
      <c r="T174" s="123"/>
      <c r="U174" s="125"/>
      <c r="W174" s="12"/>
      <c r="X174" s="1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ht="15" customHeight="1" thickBot="1" thickTop="1">
      <c r="A175" s="211"/>
      <c r="B175" s="194"/>
      <c r="C175" s="239"/>
      <c r="D175" s="206"/>
      <c r="F175" s="271" t="s">
        <v>244</v>
      </c>
      <c r="G175" s="272"/>
      <c r="H175" s="272"/>
      <c r="I175" s="125"/>
      <c r="J175" s="17"/>
      <c r="K175" s="12"/>
      <c r="L175" s="12"/>
      <c r="M175" s="211"/>
      <c r="N175" s="194"/>
      <c r="O175" s="237"/>
      <c r="P175" s="206"/>
      <c r="Q175" s="9"/>
      <c r="R175" s="307" t="s">
        <v>246</v>
      </c>
      <c r="S175" s="308"/>
      <c r="T175" s="308"/>
      <c r="U175" s="54"/>
      <c r="V175" s="139"/>
      <c r="W175" s="12"/>
      <c r="X175" s="1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ht="15" customHeight="1" thickTop="1">
      <c r="A176" s="210">
        <v>78</v>
      </c>
      <c r="B176" s="194">
        <v>65</v>
      </c>
      <c r="C176" s="242" t="str">
        <f>IF(A176="","",VLOOKUP(A176,'加盟校'!$A$1:$B$79,2))</f>
        <v>日        星</v>
      </c>
      <c r="D176" s="206"/>
      <c r="F176" s="272"/>
      <c r="G176" s="272"/>
      <c r="H176" s="272"/>
      <c r="I176" s="24"/>
      <c r="J176" s="76"/>
      <c r="K176" s="12"/>
      <c r="L176" s="12"/>
      <c r="M176" s="210"/>
      <c r="N176" s="193" t="s">
        <v>116</v>
      </c>
      <c r="O176" s="242" t="s">
        <v>245</v>
      </c>
      <c r="P176" s="206"/>
      <c r="Q176" s="9"/>
      <c r="R176" s="309"/>
      <c r="S176" s="309"/>
      <c r="T176" s="309"/>
      <c r="U176" s="24"/>
      <c r="V176" s="139"/>
      <c r="W176" s="12"/>
      <c r="X176" s="1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ht="15" customHeight="1" thickBot="1">
      <c r="A177" s="211"/>
      <c r="B177" s="194"/>
      <c r="C177" s="243"/>
      <c r="D177" s="206"/>
      <c r="F177" s="224" t="s">
        <v>172</v>
      </c>
      <c r="G177" s="224"/>
      <c r="H177" s="117"/>
      <c r="I177" s="75"/>
      <c r="J177" s="76"/>
      <c r="K177" s="12"/>
      <c r="L177" s="12"/>
      <c r="M177" s="211"/>
      <c r="N177" s="194"/>
      <c r="O177" s="243"/>
      <c r="P177" s="206"/>
      <c r="Q177" s="9"/>
      <c r="R177" s="201" t="s">
        <v>340</v>
      </c>
      <c r="S177" s="201"/>
      <c r="T177" s="201"/>
      <c r="U177" s="201"/>
      <c r="V177" s="150"/>
      <c r="W177" s="17"/>
      <c r="X177" s="1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ht="15" customHeight="1" thickBot="1" thickTop="1">
      <c r="A178" s="210">
        <v>66</v>
      </c>
      <c r="B178" s="194">
        <v>66</v>
      </c>
      <c r="C178" s="240" t="str">
        <f>IF(A178="","",VLOOKUP(A178,'加盟校'!$A$1:$B$79,2))</f>
        <v>東   舞   鶴</v>
      </c>
      <c r="D178" s="199"/>
      <c r="F178" s="190"/>
      <c r="G178" s="190"/>
      <c r="H178" s="114"/>
      <c r="I178" s="18"/>
      <c r="J178" s="76"/>
      <c r="K178" s="12"/>
      <c r="L178" s="12"/>
      <c r="M178" s="210"/>
      <c r="N178" s="193" t="s">
        <v>117</v>
      </c>
      <c r="O178" s="240" t="s">
        <v>216</v>
      </c>
      <c r="P178" s="199"/>
      <c r="Q178" s="9"/>
      <c r="R178" s="201"/>
      <c r="S178" s="201"/>
      <c r="T178" s="201"/>
      <c r="U178" s="201"/>
      <c r="V178" s="97"/>
      <c r="W178" s="144"/>
      <c r="X178" s="1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ht="15" customHeight="1" thickBot="1" thickTop="1">
      <c r="A179" s="211"/>
      <c r="B179" s="194"/>
      <c r="C179" s="239"/>
      <c r="D179" s="199"/>
      <c r="F179" s="274" t="s">
        <v>295</v>
      </c>
      <c r="G179" s="275"/>
      <c r="H179" s="275"/>
      <c r="I179" s="275"/>
      <c r="J179" s="76"/>
      <c r="K179" s="186" t="s">
        <v>112</v>
      </c>
      <c r="L179" s="12"/>
      <c r="M179" s="211"/>
      <c r="N179" s="194"/>
      <c r="O179" s="239"/>
      <c r="P179" s="199"/>
      <c r="Q179" s="9"/>
      <c r="R179" s="191" t="s">
        <v>177</v>
      </c>
      <c r="S179" s="310"/>
      <c r="T179" s="111"/>
      <c r="U179" s="196"/>
      <c r="V179" s="97"/>
      <c r="W179" s="148"/>
      <c r="X179" s="186" t="s">
        <v>138</v>
      </c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ht="15" customHeight="1" thickBot="1" thickTop="1">
      <c r="A180" s="210">
        <v>72</v>
      </c>
      <c r="B180" s="194">
        <v>67</v>
      </c>
      <c r="C180" s="249" t="str">
        <f>IF(A180="","",VLOOKUP(A180,'加盟校'!$A$1:$B$79,2))</f>
        <v>峰        山</v>
      </c>
      <c r="D180" s="39"/>
      <c r="F180" s="275"/>
      <c r="G180" s="275"/>
      <c r="H180" s="275"/>
      <c r="I180" s="275"/>
      <c r="J180" s="138"/>
      <c r="K180" s="187"/>
      <c r="L180" s="12"/>
      <c r="M180" s="210"/>
      <c r="N180" s="193" t="s">
        <v>118</v>
      </c>
      <c r="O180" s="240" t="s">
        <v>217</v>
      </c>
      <c r="P180" s="39"/>
      <c r="Q180" s="9"/>
      <c r="R180" s="311"/>
      <c r="S180" s="311"/>
      <c r="T180" s="100"/>
      <c r="U180" s="270"/>
      <c r="V180" s="97"/>
      <c r="W180" s="109"/>
      <c r="X180" s="187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ht="15" customHeight="1" thickBot="1" thickTop="1">
      <c r="A181" s="211"/>
      <c r="B181" s="194"/>
      <c r="C181" s="250"/>
      <c r="D181" s="11"/>
      <c r="F181" s="191" t="s">
        <v>173</v>
      </c>
      <c r="G181" s="191"/>
      <c r="H181" s="111"/>
      <c r="I181" s="15"/>
      <c r="J181" s="139"/>
      <c r="M181" s="211"/>
      <c r="N181" s="194"/>
      <c r="O181" s="239"/>
      <c r="P181" s="11"/>
      <c r="Q181" s="9"/>
      <c r="R181" s="183" t="s">
        <v>310</v>
      </c>
      <c r="S181" s="183"/>
      <c r="T181" s="312"/>
      <c r="U181" s="77"/>
      <c r="V181" s="97"/>
      <c r="W181" s="97"/>
      <c r="X181" s="8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ht="15" customHeight="1" thickBot="1" thickTop="1">
      <c r="A182" s="210">
        <v>70</v>
      </c>
      <c r="B182" s="194">
        <v>68</v>
      </c>
      <c r="C182" s="238" t="str">
        <f>IF(A182="","",VLOOKUP(A182,'加盟校'!$A$1:$B$79,2))</f>
        <v>海        洋</v>
      </c>
      <c r="D182" s="206"/>
      <c r="F182" s="192"/>
      <c r="G182" s="192"/>
      <c r="H182" s="107"/>
      <c r="I182" s="128"/>
      <c r="J182" s="139"/>
      <c r="M182" s="210"/>
      <c r="N182" s="193" t="s">
        <v>119</v>
      </c>
      <c r="O182" s="248" t="s">
        <v>248</v>
      </c>
      <c r="P182" s="206"/>
      <c r="Q182" s="9"/>
      <c r="R182" s="305"/>
      <c r="S182" s="305"/>
      <c r="T182" s="305"/>
      <c r="U182" s="126"/>
      <c r="V182" s="66"/>
      <c r="W182" s="97"/>
      <c r="X182" s="8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ht="18.75" customHeight="1" thickBot="1" thickTop="1">
      <c r="A183" s="211"/>
      <c r="B183" s="194"/>
      <c r="C183" s="239"/>
      <c r="D183" s="206"/>
      <c r="F183" s="271" t="s">
        <v>174</v>
      </c>
      <c r="G183" s="272"/>
      <c r="H183" s="272"/>
      <c r="I183" s="141"/>
      <c r="J183" s="139"/>
      <c r="M183" s="211"/>
      <c r="N183" s="194"/>
      <c r="O183" s="243"/>
      <c r="P183" s="206"/>
      <c r="Q183" s="9"/>
      <c r="R183" s="298" t="s">
        <v>358</v>
      </c>
      <c r="S183" s="258"/>
      <c r="T183" s="258"/>
      <c r="U183" s="258"/>
      <c r="V183" s="258"/>
      <c r="W183" s="97"/>
      <c r="X183" s="8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ht="13.5" customHeight="1" thickBot="1" thickTop="1">
      <c r="A184" s="210">
        <v>71</v>
      </c>
      <c r="B184" s="194">
        <v>69</v>
      </c>
      <c r="C184" s="240" t="str">
        <f>IF(A184="","",VLOOKUP(A184,'加盟校'!$A$1:$B$79,2))</f>
        <v>加   悦   谷</v>
      </c>
      <c r="D184" s="206"/>
      <c r="F184" s="272"/>
      <c r="G184" s="272"/>
      <c r="H184" s="273"/>
      <c r="I184" s="19"/>
      <c r="J184" s="66"/>
      <c r="M184" s="210"/>
      <c r="N184" s="193" t="s">
        <v>120</v>
      </c>
      <c r="O184" s="240" t="s">
        <v>316</v>
      </c>
      <c r="P184" s="206"/>
      <c r="Q184" s="9"/>
      <c r="R184" s="277"/>
      <c r="S184" s="277"/>
      <c r="T184" s="277"/>
      <c r="U184" s="277"/>
      <c r="V184" s="277"/>
      <c r="W184" s="97"/>
      <c r="X184" s="8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ht="13.5" customHeight="1" thickBot="1" thickTop="1">
      <c r="A185" s="211"/>
      <c r="B185" s="194"/>
      <c r="C185" s="239"/>
      <c r="D185" s="206"/>
      <c r="F185" s="191" t="s">
        <v>175</v>
      </c>
      <c r="G185" s="191"/>
      <c r="H185" s="112"/>
      <c r="I185" s="19"/>
      <c r="J185" s="66"/>
      <c r="M185" s="211"/>
      <c r="N185" s="194"/>
      <c r="O185" s="239"/>
      <c r="P185" s="206"/>
      <c r="Q185" s="9"/>
      <c r="R185" s="180"/>
      <c r="S185" s="181"/>
      <c r="T185" s="67"/>
      <c r="U185" s="19"/>
      <c r="X185" s="8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ht="13.5" customHeight="1" thickTop="1">
      <c r="A186" s="210">
        <v>74</v>
      </c>
      <c r="B186" s="194">
        <v>70</v>
      </c>
      <c r="C186" s="242" t="str">
        <f>IF(A186="","",VLOOKUP(A186,'加盟校'!$A$1:$B$79,2))</f>
        <v>久   美   浜</v>
      </c>
      <c r="D186" s="206"/>
      <c r="F186" s="192"/>
      <c r="G186" s="241"/>
      <c r="H186" s="77"/>
      <c r="I186" s="19"/>
      <c r="J186" s="66"/>
      <c r="M186" s="234"/>
      <c r="N186" s="267"/>
      <c r="O186" s="242"/>
      <c r="P186" s="206"/>
      <c r="Q186" s="9"/>
      <c r="R186" s="181"/>
      <c r="S186" s="181"/>
      <c r="T186" s="15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ht="13.5" customHeight="1">
      <c r="A187" s="211"/>
      <c r="B187" s="194"/>
      <c r="C187" s="243"/>
      <c r="D187" s="206"/>
      <c r="F187" s="18"/>
      <c r="G187" s="67"/>
      <c r="H187" s="67"/>
      <c r="I187" s="19"/>
      <c r="J187" s="66"/>
      <c r="M187" s="235"/>
      <c r="N187" s="267"/>
      <c r="O187" s="248"/>
      <c r="P187" s="206"/>
      <c r="Q187" s="9"/>
      <c r="R187" s="18"/>
      <c r="S187" s="67"/>
      <c r="T187" s="67"/>
      <c r="Y187" s="30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3:16" ht="13.5">
      <c r="C188" s="7"/>
      <c r="D188" s="7"/>
      <c r="F188" s="19"/>
      <c r="G188" s="19"/>
      <c r="H188" s="19"/>
      <c r="I188" s="19"/>
      <c r="J188" s="66"/>
      <c r="O188" s="9"/>
      <c r="P188" s="9"/>
    </row>
    <row r="189" spans="3:16" ht="13.5">
      <c r="C189" s="7"/>
      <c r="D189" s="7"/>
      <c r="F189" s="19"/>
      <c r="G189" s="19"/>
      <c r="H189" s="19"/>
      <c r="I189" s="19"/>
      <c r="J189" s="66"/>
      <c r="O189" s="9"/>
      <c r="P189" s="9"/>
    </row>
    <row r="190" spans="1:16" ht="13.5">
      <c r="A190" s="8"/>
      <c r="B190" s="227" t="s">
        <v>96</v>
      </c>
      <c r="C190" s="228"/>
      <c r="D190" s="228"/>
      <c r="E190" s="229"/>
      <c r="F190" s="95"/>
      <c r="G190" s="19"/>
      <c r="H190" s="19"/>
      <c r="I190" s="19"/>
      <c r="J190" s="66"/>
      <c r="K190" s="9"/>
      <c r="N190" s="251" t="s">
        <v>130</v>
      </c>
      <c r="O190" s="252"/>
      <c r="P190" s="9"/>
    </row>
    <row r="191" spans="1:16" ht="13.5" customHeight="1">
      <c r="A191" s="8"/>
      <c r="B191" s="230"/>
      <c r="C191" s="231"/>
      <c r="D191" s="231"/>
      <c r="E191" s="232"/>
      <c r="F191" s="19"/>
      <c r="G191" s="95"/>
      <c r="H191" s="19"/>
      <c r="I191" s="19"/>
      <c r="J191" s="66"/>
      <c r="K191" s="9"/>
      <c r="N191" s="253"/>
      <c r="O191" s="254"/>
      <c r="P191" s="9"/>
    </row>
    <row r="192" spans="1:16" ht="18.75">
      <c r="A192" s="8"/>
      <c r="B192" s="40"/>
      <c r="C192" s="40"/>
      <c r="D192" s="9"/>
      <c r="E192" s="6"/>
      <c r="F192" s="19"/>
      <c r="G192" s="95"/>
      <c r="H192" s="19"/>
      <c r="I192" s="19"/>
      <c r="J192" s="66"/>
      <c r="K192" s="9"/>
      <c r="O192" s="9"/>
      <c r="P192" s="9"/>
    </row>
    <row r="193" spans="1:23" ht="14.25" thickBot="1">
      <c r="A193" s="210">
        <v>76</v>
      </c>
      <c r="B193" s="194">
        <v>71</v>
      </c>
      <c r="C193" s="238" t="str">
        <f>IF(A193="","",VLOOKUP(A193,'加盟校'!$A$1:$B$79,2))</f>
        <v>京都共栄学園</v>
      </c>
      <c r="D193" s="206"/>
      <c r="F193" s="88"/>
      <c r="G193" s="88"/>
      <c r="H193" s="88"/>
      <c r="I193" s="88"/>
      <c r="J193" s="17"/>
      <c r="K193" s="9"/>
      <c r="M193" s="210"/>
      <c r="N193" s="193" t="s">
        <v>114</v>
      </c>
      <c r="O193" s="238" t="s">
        <v>218</v>
      </c>
      <c r="P193" s="206"/>
      <c r="Q193" s="9"/>
      <c r="R193" s="22"/>
      <c r="S193" s="22"/>
      <c r="T193" s="23"/>
      <c r="U193" s="23"/>
      <c r="V193" s="12"/>
      <c r="W193" s="12"/>
    </row>
    <row r="194" spans="1:23" ht="14.25" customHeight="1" thickBot="1" thickTop="1">
      <c r="A194" s="211"/>
      <c r="B194" s="194"/>
      <c r="C194" s="239"/>
      <c r="D194" s="206"/>
      <c r="F194" s="191" t="s">
        <v>178</v>
      </c>
      <c r="G194" s="191"/>
      <c r="H194" s="111"/>
      <c r="I194" s="18"/>
      <c r="J194" s="17"/>
      <c r="K194" s="9"/>
      <c r="M194" s="211"/>
      <c r="N194" s="194"/>
      <c r="O194" s="239"/>
      <c r="P194" s="206"/>
      <c r="Q194" s="9"/>
      <c r="R194" s="188" t="s">
        <v>181</v>
      </c>
      <c r="S194" s="189"/>
      <c r="T194" s="24"/>
      <c r="U194" s="13"/>
      <c r="W194" s="12"/>
    </row>
    <row r="195" spans="1:24" ht="15" thickBot="1" thickTop="1">
      <c r="A195" s="210">
        <v>68</v>
      </c>
      <c r="B195" s="194">
        <v>72</v>
      </c>
      <c r="C195" s="240" t="str">
        <f>IF(A195="","",VLOOKUP(A195,'加盟校'!$A$1:$B$79,2))</f>
        <v>大        江</v>
      </c>
      <c r="D195" s="206"/>
      <c r="F195" s="192"/>
      <c r="G195" s="192"/>
      <c r="H195" s="107"/>
      <c r="I195" s="124"/>
      <c r="J195" s="17"/>
      <c r="K195" s="9"/>
      <c r="M195" s="210"/>
      <c r="N195" s="193" t="s">
        <v>115</v>
      </c>
      <c r="O195" s="240" t="s">
        <v>219</v>
      </c>
      <c r="P195" s="206"/>
      <c r="Q195" s="9"/>
      <c r="R195" s="190"/>
      <c r="S195" s="190"/>
      <c r="T195" s="123"/>
      <c r="U195" s="125"/>
      <c r="W195" s="12"/>
      <c r="X195" s="12"/>
    </row>
    <row r="196" spans="1:24" ht="15" customHeight="1" thickBot="1" thickTop="1">
      <c r="A196" s="211"/>
      <c r="B196" s="194"/>
      <c r="C196" s="239"/>
      <c r="D196" s="206"/>
      <c r="F196" s="195" t="s">
        <v>242</v>
      </c>
      <c r="G196" s="196"/>
      <c r="H196" s="196"/>
      <c r="I196" s="125"/>
      <c r="J196" s="17"/>
      <c r="K196" s="9"/>
      <c r="M196" s="211"/>
      <c r="N196" s="194"/>
      <c r="O196" s="239"/>
      <c r="P196" s="206"/>
      <c r="Q196" s="9"/>
      <c r="R196" s="299" t="s">
        <v>296</v>
      </c>
      <c r="S196" s="300"/>
      <c r="T196" s="300"/>
      <c r="U196" s="54"/>
      <c r="V196" s="85"/>
      <c r="W196" s="12"/>
      <c r="X196" s="12"/>
    </row>
    <row r="197" spans="1:24" ht="14.25" thickTop="1">
      <c r="A197" s="210">
        <v>73</v>
      </c>
      <c r="B197" s="194">
        <v>73</v>
      </c>
      <c r="C197" s="242" t="str">
        <f>IF(A197="","",VLOOKUP(A197,'加盟校'!$A$1:$B$79,2))</f>
        <v>網        野</v>
      </c>
      <c r="D197" s="206"/>
      <c r="F197" s="196"/>
      <c r="G197" s="196"/>
      <c r="H197" s="196"/>
      <c r="I197" s="24"/>
      <c r="J197" s="76"/>
      <c r="K197" s="9"/>
      <c r="M197" s="210"/>
      <c r="N197" s="193" t="s">
        <v>119</v>
      </c>
      <c r="O197" s="240" t="s">
        <v>249</v>
      </c>
      <c r="P197" s="206"/>
      <c r="Q197" s="9"/>
      <c r="R197" s="301"/>
      <c r="S197" s="301"/>
      <c r="T197" s="301"/>
      <c r="U197" s="24"/>
      <c r="V197" s="85"/>
      <c r="W197" s="12"/>
      <c r="X197" s="12"/>
    </row>
    <row r="198" spans="1:24" ht="15" customHeight="1" thickBot="1">
      <c r="A198" s="211"/>
      <c r="B198" s="194"/>
      <c r="C198" s="243"/>
      <c r="D198" s="206"/>
      <c r="F198" s="188" t="s">
        <v>179</v>
      </c>
      <c r="G198" s="189"/>
      <c r="H198" s="67"/>
      <c r="I198" s="75"/>
      <c r="J198" s="76"/>
      <c r="K198" s="9"/>
      <c r="M198" s="211"/>
      <c r="N198" s="194"/>
      <c r="O198" s="239"/>
      <c r="P198" s="206"/>
      <c r="Q198" s="9"/>
      <c r="R198" s="201" t="s">
        <v>341</v>
      </c>
      <c r="S198" s="201"/>
      <c r="T198" s="201"/>
      <c r="U198" s="201"/>
      <c r="V198" s="85"/>
      <c r="W198" s="17"/>
      <c r="X198" s="12"/>
    </row>
    <row r="199" spans="1:24" ht="15" thickBot="1" thickTop="1">
      <c r="A199" s="210">
        <v>63</v>
      </c>
      <c r="B199" s="194">
        <v>74</v>
      </c>
      <c r="C199" s="240" t="str">
        <f>IF(A199="","",VLOOKUP(A199,'加盟校'!$A$1:$B$79,2))</f>
        <v>綾        部</v>
      </c>
      <c r="D199" s="199"/>
      <c r="F199" s="190"/>
      <c r="G199" s="190"/>
      <c r="H199" s="114"/>
      <c r="I199" s="18"/>
      <c r="J199" s="76"/>
      <c r="K199" s="9"/>
      <c r="M199" s="210"/>
      <c r="N199" s="193" t="s">
        <v>117</v>
      </c>
      <c r="O199" s="240" t="s">
        <v>220</v>
      </c>
      <c r="P199" s="199"/>
      <c r="Q199" s="9"/>
      <c r="R199" s="201"/>
      <c r="S199" s="201"/>
      <c r="T199" s="201"/>
      <c r="U199" s="201"/>
      <c r="V199" s="152"/>
      <c r="W199" s="145"/>
      <c r="X199" s="186" t="s">
        <v>139</v>
      </c>
    </row>
    <row r="200" spans="1:24" ht="15" customHeight="1" thickBot="1" thickTop="1">
      <c r="A200" s="211"/>
      <c r="B200" s="194"/>
      <c r="C200" s="239"/>
      <c r="D200" s="199"/>
      <c r="F200" s="87"/>
      <c r="G200" s="217" t="s">
        <v>309</v>
      </c>
      <c r="H200" s="244"/>
      <c r="I200" s="244"/>
      <c r="J200" s="76"/>
      <c r="K200" s="186" t="s">
        <v>111</v>
      </c>
      <c r="M200" s="211"/>
      <c r="N200" s="194"/>
      <c r="O200" s="239"/>
      <c r="P200" s="199"/>
      <c r="Q200" s="9"/>
      <c r="R200" s="302" t="s">
        <v>311</v>
      </c>
      <c r="S200" s="303"/>
      <c r="T200" s="304"/>
      <c r="U200" s="110"/>
      <c r="V200" s="154"/>
      <c r="W200" s="160"/>
      <c r="X200" s="187"/>
    </row>
    <row r="201" spans="1:25" ht="15" thickBot="1" thickTop="1">
      <c r="A201" s="210">
        <v>64</v>
      </c>
      <c r="B201" s="194">
        <v>75</v>
      </c>
      <c r="C201" s="240" t="str">
        <f>IF(A201="","",VLOOKUP(A201,'加盟校'!$A$1:$B$79,2))</f>
        <v>福   知   山</v>
      </c>
      <c r="D201" s="39"/>
      <c r="F201" s="72"/>
      <c r="G201" s="244"/>
      <c r="H201" s="244"/>
      <c r="I201" s="244"/>
      <c r="J201" s="138"/>
      <c r="K201" s="187"/>
      <c r="M201" s="210"/>
      <c r="N201" s="193" t="s">
        <v>118</v>
      </c>
      <c r="O201" s="236" t="s">
        <v>250</v>
      </c>
      <c r="P201" s="39"/>
      <c r="Q201" s="9"/>
      <c r="R201" s="305"/>
      <c r="S201" s="305"/>
      <c r="T201" s="305"/>
      <c r="U201" s="134"/>
      <c r="V201" s="59"/>
      <c r="W201" s="17"/>
      <c r="X201" s="91"/>
      <c r="Y201" s="127"/>
    </row>
    <row r="202" spans="1:24" ht="14.25" customHeight="1" thickBot="1" thickTop="1">
      <c r="A202" s="211"/>
      <c r="B202" s="194"/>
      <c r="C202" s="239"/>
      <c r="D202" s="11"/>
      <c r="F202" s="191" t="s">
        <v>180</v>
      </c>
      <c r="G202" s="191"/>
      <c r="H202" s="111"/>
      <c r="I202" s="15"/>
      <c r="J202" s="139"/>
      <c r="K202" s="9"/>
      <c r="M202" s="211"/>
      <c r="N202" s="194"/>
      <c r="O202" s="237"/>
      <c r="P202" s="11"/>
      <c r="Q202" s="9"/>
      <c r="R202" s="140"/>
      <c r="S202" s="306" t="s">
        <v>359</v>
      </c>
      <c r="T202" s="201"/>
      <c r="U202" s="201"/>
      <c r="V202" s="290"/>
      <c r="W202" s="66"/>
      <c r="X202" s="8"/>
    </row>
    <row r="203" spans="1:24" ht="14.25" thickTop="1">
      <c r="A203" s="210">
        <v>75</v>
      </c>
      <c r="B203" s="194">
        <v>76</v>
      </c>
      <c r="C203" s="238" t="str">
        <f>IF(A203="","",VLOOKUP(A203,'加盟校'!$A$1:$B$79,2))</f>
        <v>舞 鶴  高 専</v>
      </c>
      <c r="D203" s="206"/>
      <c r="F203" s="192"/>
      <c r="G203" s="241"/>
      <c r="H203" s="75"/>
      <c r="I203" s="102"/>
      <c r="J203" s="139"/>
      <c r="K203" s="9"/>
      <c r="M203" s="210"/>
      <c r="N203" s="193" t="s">
        <v>116</v>
      </c>
      <c r="O203" s="238" t="s">
        <v>6</v>
      </c>
      <c r="P203" s="206"/>
      <c r="Q203" s="9"/>
      <c r="R203" s="69"/>
      <c r="S203" s="279"/>
      <c r="T203" s="279"/>
      <c r="U203" s="279"/>
      <c r="V203" s="291"/>
      <c r="W203" s="66"/>
      <c r="X203" s="8"/>
    </row>
    <row r="204" spans="1:24" ht="15" customHeight="1" thickBot="1">
      <c r="A204" s="211"/>
      <c r="B204" s="194"/>
      <c r="C204" s="239"/>
      <c r="D204" s="206"/>
      <c r="F204" s="195" t="s">
        <v>243</v>
      </c>
      <c r="G204" s="196"/>
      <c r="H204" s="196"/>
      <c r="I204" s="102"/>
      <c r="J204" s="139"/>
      <c r="K204" s="9"/>
      <c r="M204" s="211"/>
      <c r="N204" s="194"/>
      <c r="O204" s="239"/>
      <c r="P204" s="206"/>
      <c r="Q204" s="9"/>
      <c r="R204" s="271"/>
      <c r="S204" s="272"/>
      <c r="T204" s="272"/>
      <c r="U204" s="272"/>
      <c r="V204" s="272"/>
      <c r="W204" s="66"/>
      <c r="X204" s="8"/>
    </row>
    <row r="205" spans="1:24" ht="15" thickBot="1" thickTop="1">
      <c r="A205" s="210">
        <v>65</v>
      </c>
      <c r="B205" s="194">
        <v>77</v>
      </c>
      <c r="C205" s="249" t="str">
        <f>IF(A205="","",VLOOKUP(A205,'加盟校'!$A$1:$B$79,2))</f>
        <v>府 立  工 業</v>
      </c>
      <c r="D205" s="206"/>
      <c r="F205" s="233"/>
      <c r="G205" s="233"/>
      <c r="H205" s="233"/>
      <c r="I205" s="126"/>
      <c r="J205" s="66"/>
      <c r="K205" s="9"/>
      <c r="M205" s="210"/>
      <c r="N205" s="193"/>
      <c r="O205" s="240"/>
      <c r="P205" s="206"/>
      <c r="Q205" s="9"/>
      <c r="R205" s="272"/>
      <c r="S205" s="272"/>
      <c r="T205" s="272"/>
      <c r="U205" s="272"/>
      <c r="V205" s="272"/>
      <c r="W205" s="66"/>
      <c r="X205" s="8"/>
    </row>
    <row r="206" spans="1:24" ht="14.25" thickTop="1">
      <c r="A206" s="211"/>
      <c r="B206" s="194"/>
      <c r="C206" s="250"/>
      <c r="D206" s="206"/>
      <c r="F206" s="181"/>
      <c r="G206" s="181"/>
      <c r="H206" s="67"/>
      <c r="I206" s="19"/>
      <c r="K206" s="9"/>
      <c r="M206" s="211"/>
      <c r="N206" s="194"/>
      <c r="O206" s="238"/>
      <c r="P206" s="206"/>
      <c r="Q206" s="9"/>
      <c r="R206" s="180"/>
      <c r="S206" s="181"/>
      <c r="T206" s="67"/>
      <c r="U206" s="19"/>
      <c r="X206" s="8"/>
    </row>
    <row r="207" spans="3:16" ht="13.5">
      <c r="C207" s="7"/>
      <c r="D207" s="7"/>
      <c r="O207" s="9"/>
      <c r="P207" s="9"/>
    </row>
    <row r="208" spans="3:16" ht="13.5">
      <c r="C208" s="7"/>
      <c r="D208" s="7"/>
      <c r="O208" s="9"/>
      <c r="P208" s="9"/>
    </row>
    <row r="209" spans="3:16" ht="13.5">
      <c r="C209" s="7"/>
      <c r="D209" s="7"/>
      <c r="O209" s="9"/>
      <c r="P209" s="9"/>
    </row>
    <row r="210" spans="3:16" ht="13.5">
      <c r="C210" s="7"/>
      <c r="D210" s="7"/>
      <c r="O210" s="9"/>
      <c r="P210" s="9"/>
    </row>
    <row r="211" spans="3:16" ht="13.5">
      <c r="C211" s="7"/>
      <c r="D211" s="7"/>
      <c r="O211" s="9"/>
      <c r="P211" s="9"/>
    </row>
    <row r="212" spans="3:16" ht="13.5">
      <c r="C212" s="7"/>
      <c r="D212" s="7"/>
      <c r="O212" s="9"/>
      <c r="P212" s="9"/>
    </row>
    <row r="213" spans="3:16" ht="13.5">
      <c r="C213" s="7"/>
      <c r="D213" s="7"/>
      <c r="O213" s="9"/>
      <c r="P213" s="9"/>
    </row>
    <row r="214" spans="3:16" ht="13.5">
      <c r="C214" s="7"/>
      <c r="D214" s="7"/>
      <c r="O214" s="9"/>
      <c r="P214" s="9"/>
    </row>
    <row r="215" spans="3:16" ht="13.5">
      <c r="C215" s="7"/>
      <c r="D215" s="7"/>
      <c r="O215" s="9"/>
      <c r="P215" s="9"/>
    </row>
    <row r="216" spans="3:16" ht="13.5">
      <c r="C216" s="7"/>
      <c r="D216" s="7"/>
      <c r="O216" s="9"/>
      <c r="P216" s="9"/>
    </row>
    <row r="217" spans="3:16" ht="13.5">
      <c r="C217" s="7"/>
      <c r="D217" s="7"/>
      <c r="O217" s="9"/>
      <c r="P217" s="9"/>
    </row>
    <row r="218" spans="3:16" ht="13.5">
      <c r="C218" s="7"/>
      <c r="D218" s="7"/>
      <c r="O218" s="9"/>
      <c r="P218" s="9"/>
    </row>
    <row r="219" spans="3:16" ht="13.5">
      <c r="C219" s="7"/>
      <c r="D219" s="7"/>
      <c r="O219" s="9"/>
      <c r="P219" s="9"/>
    </row>
    <row r="220" spans="3:16" ht="13.5">
      <c r="C220" s="7"/>
      <c r="D220" s="7"/>
      <c r="O220" s="9"/>
      <c r="P220" s="9"/>
    </row>
    <row r="221" spans="3:16" ht="13.5">
      <c r="C221" s="7"/>
      <c r="D221" s="7"/>
      <c r="O221" s="9"/>
      <c r="P221" s="9"/>
    </row>
    <row r="222" spans="3:16" ht="13.5">
      <c r="C222" s="7"/>
      <c r="D222" s="7"/>
      <c r="O222" s="9"/>
      <c r="P222" s="9"/>
    </row>
    <row r="223" spans="3:16" ht="13.5">
      <c r="C223" s="7"/>
      <c r="D223" s="7"/>
      <c r="O223" s="9"/>
      <c r="P223" s="9"/>
    </row>
    <row r="224" spans="3:16" ht="13.5">
      <c r="C224" s="7"/>
      <c r="D224" s="7"/>
      <c r="O224" s="9"/>
      <c r="P224" s="9"/>
    </row>
    <row r="225" spans="3:16" ht="13.5">
      <c r="C225" s="7"/>
      <c r="D225" s="7"/>
      <c r="O225" s="9"/>
      <c r="P225" s="9"/>
    </row>
    <row r="226" spans="3:16" ht="13.5">
      <c r="C226" s="7"/>
      <c r="D226" s="7"/>
      <c r="O226" s="9"/>
      <c r="P226" s="9"/>
    </row>
    <row r="227" spans="3:16" ht="13.5">
      <c r="C227" s="7"/>
      <c r="D227" s="7"/>
      <c r="O227" s="9"/>
      <c r="P227" s="9"/>
    </row>
    <row r="228" spans="3:16" ht="13.5">
      <c r="C228" s="7"/>
      <c r="D228" s="7"/>
      <c r="O228" s="9"/>
      <c r="P228" s="9"/>
    </row>
    <row r="229" spans="3:16" ht="13.5">
      <c r="C229" s="7"/>
      <c r="D229" s="7"/>
      <c r="O229" s="9"/>
      <c r="P229" s="9"/>
    </row>
    <row r="230" spans="3:16" ht="13.5">
      <c r="C230" s="7"/>
      <c r="D230" s="7"/>
      <c r="O230" s="9"/>
      <c r="P230" s="9"/>
    </row>
    <row r="231" spans="3:16" ht="13.5">
      <c r="C231" s="7"/>
      <c r="D231" s="7"/>
      <c r="O231" s="9"/>
      <c r="P231" s="9"/>
    </row>
    <row r="232" spans="3:16" ht="13.5">
      <c r="C232" s="7"/>
      <c r="D232" s="7"/>
      <c r="O232" s="9"/>
      <c r="P232" s="9"/>
    </row>
    <row r="233" spans="3:16" ht="13.5">
      <c r="C233" s="7"/>
      <c r="D233" s="7"/>
      <c r="O233" s="9"/>
      <c r="P233" s="9"/>
    </row>
    <row r="234" spans="3:16" ht="13.5">
      <c r="C234" s="7"/>
      <c r="D234" s="7"/>
      <c r="O234" s="9"/>
      <c r="P234" s="9"/>
    </row>
    <row r="235" spans="3:16" ht="13.5">
      <c r="C235" s="7"/>
      <c r="D235" s="7"/>
      <c r="O235" s="9"/>
      <c r="P235" s="9"/>
    </row>
    <row r="236" spans="3:16" ht="13.5">
      <c r="C236" s="7"/>
      <c r="D236" s="7"/>
      <c r="O236" s="9"/>
      <c r="P236" s="9"/>
    </row>
    <row r="237" spans="3:16" ht="13.5">
      <c r="C237" s="7"/>
      <c r="D237" s="7"/>
      <c r="O237" s="9"/>
      <c r="P237" s="9"/>
    </row>
    <row r="238" spans="3:16" ht="13.5">
      <c r="C238" s="7"/>
      <c r="D238" s="7"/>
      <c r="O238" s="9"/>
      <c r="P238" s="9"/>
    </row>
    <row r="239" spans="3:16" ht="13.5">
      <c r="C239" s="7"/>
      <c r="D239" s="7"/>
      <c r="O239" s="9"/>
      <c r="P239" s="9"/>
    </row>
    <row r="240" spans="3:16" ht="13.5">
      <c r="C240" s="7"/>
      <c r="D240" s="7"/>
      <c r="O240" s="9"/>
      <c r="P240" s="9"/>
    </row>
    <row r="241" spans="3:16" ht="13.5">
      <c r="C241" s="7"/>
      <c r="D241" s="7"/>
      <c r="O241" s="9"/>
      <c r="P241" s="9"/>
    </row>
    <row r="242" spans="3:16" ht="13.5">
      <c r="C242" s="7"/>
      <c r="D242" s="7"/>
      <c r="O242" s="9"/>
      <c r="P242" s="9"/>
    </row>
    <row r="243" spans="3:16" ht="13.5">
      <c r="C243" s="7"/>
      <c r="D243" s="7"/>
      <c r="O243" s="9"/>
      <c r="P243" s="9"/>
    </row>
    <row r="244" spans="3:16" ht="13.5">
      <c r="C244" s="7"/>
      <c r="D244" s="7"/>
      <c r="O244" s="9"/>
      <c r="P244" s="9"/>
    </row>
    <row r="245" spans="3:16" ht="13.5">
      <c r="C245" s="7"/>
      <c r="D245" s="7"/>
      <c r="O245" s="9"/>
      <c r="P245" s="9"/>
    </row>
    <row r="246" spans="3:16" ht="13.5">
      <c r="C246" s="7"/>
      <c r="D246" s="7"/>
      <c r="O246" s="9"/>
      <c r="P246" s="9"/>
    </row>
    <row r="247" spans="3:16" ht="13.5">
      <c r="C247" s="7"/>
      <c r="D247" s="7"/>
      <c r="O247" s="9"/>
      <c r="P247" s="9"/>
    </row>
    <row r="248" spans="3:16" ht="13.5">
      <c r="C248" s="7"/>
      <c r="D248" s="7"/>
      <c r="O248" s="9"/>
      <c r="P248" s="9"/>
    </row>
    <row r="249" spans="3:16" ht="13.5">
      <c r="C249" s="7"/>
      <c r="D249" s="7"/>
      <c r="O249" s="9"/>
      <c r="P249" s="9"/>
    </row>
    <row r="250" spans="3:16" ht="13.5">
      <c r="C250" s="7"/>
      <c r="D250" s="7"/>
      <c r="O250" s="9"/>
      <c r="P250" s="9"/>
    </row>
    <row r="251" spans="3:16" ht="13.5">
      <c r="C251" s="7"/>
      <c r="D251" s="7"/>
      <c r="O251" s="9"/>
      <c r="P251" s="9"/>
    </row>
    <row r="252" spans="3:16" ht="13.5">
      <c r="C252" s="7"/>
      <c r="D252" s="7"/>
      <c r="O252" s="9"/>
      <c r="P252" s="9"/>
    </row>
    <row r="253" spans="3:16" ht="13.5">
      <c r="C253" s="7"/>
      <c r="D253" s="7"/>
      <c r="O253" s="9"/>
      <c r="P253" s="9"/>
    </row>
    <row r="254" spans="3:16" ht="13.5">
      <c r="C254" s="7"/>
      <c r="D254" s="7"/>
      <c r="O254" s="9"/>
      <c r="P254" s="9"/>
    </row>
    <row r="255" spans="4:16" ht="13.5">
      <c r="D255" s="7"/>
      <c r="O255" s="9"/>
      <c r="P255" s="9"/>
    </row>
  </sheetData>
  <sheetProtection/>
  <mergeCells count="790">
    <mergeCell ref="U119:U120"/>
    <mergeCell ref="R121:T122"/>
    <mergeCell ref="U123:V124"/>
    <mergeCell ref="C118:C119"/>
    <mergeCell ref="P159:P160"/>
    <mergeCell ref="P144:P145"/>
    <mergeCell ref="N150:O151"/>
    <mergeCell ref="O140:O141"/>
    <mergeCell ref="F156:H157"/>
    <mergeCell ref="O153:O154"/>
    <mergeCell ref="P153:P154"/>
    <mergeCell ref="R154:S155"/>
    <mergeCell ref="P105:P106"/>
    <mergeCell ref="N153:N154"/>
    <mergeCell ref="M153:M154"/>
    <mergeCell ref="N144:N145"/>
    <mergeCell ref="O144:O145"/>
    <mergeCell ref="M155:M156"/>
    <mergeCell ref="P146:P147"/>
    <mergeCell ref="R139:S140"/>
    <mergeCell ref="O74:O75"/>
    <mergeCell ref="R75:S76"/>
    <mergeCell ref="R62:S63"/>
    <mergeCell ref="F164:H165"/>
    <mergeCell ref="R156:T157"/>
    <mergeCell ref="R160:T161"/>
    <mergeCell ref="M157:M158"/>
    <mergeCell ref="N157:N158"/>
    <mergeCell ref="O157:O158"/>
    <mergeCell ref="P157:P158"/>
    <mergeCell ref="F31:H32"/>
    <mergeCell ref="R31:T32"/>
    <mergeCell ref="M30:M31"/>
    <mergeCell ref="M28:M29"/>
    <mergeCell ref="O19:O20"/>
    <mergeCell ref="N28:N29"/>
    <mergeCell ref="P19:P20"/>
    <mergeCell ref="O21:O22"/>
    <mergeCell ref="P21:P22"/>
    <mergeCell ref="R175:T176"/>
    <mergeCell ref="R179:S180"/>
    <mergeCell ref="R181:T182"/>
    <mergeCell ref="R177:U178"/>
    <mergeCell ref="R10:T11"/>
    <mergeCell ref="R14:S15"/>
    <mergeCell ref="R16:T17"/>
    <mergeCell ref="S12:U13"/>
    <mergeCell ref="R113:S114"/>
    <mergeCell ref="R52:T53"/>
    <mergeCell ref="M205:M206"/>
    <mergeCell ref="N205:N206"/>
    <mergeCell ref="O205:O206"/>
    <mergeCell ref="P205:P206"/>
    <mergeCell ref="R206:S206"/>
    <mergeCell ref="M201:M202"/>
    <mergeCell ref="N201:N202"/>
    <mergeCell ref="R204:V205"/>
    <mergeCell ref="O201:O202"/>
    <mergeCell ref="M203:M204"/>
    <mergeCell ref="N203:N204"/>
    <mergeCell ref="O203:O204"/>
    <mergeCell ref="P203:P204"/>
    <mergeCell ref="X199:X200"/>
    <mergeCell ref="R200:T201"/>
    <mergeCell ref="S202:V203"/>
    <mergeCell ref="R198:U199"/>
    <mergeCell ref="R196:T197"/>
    <mergeCell ref="M197:M198"/>
    <mergeCell ref="N197:N198"/>
    <mergeCell ref="O197:O198"/>
    <mergeCell ref="P197:P198"/>
    <mergeCell ref="M199:M200"/>
    <mergeCell ref="N199:N200"/>
    <mergeCell ref="O199:O200"/>
    <mergeCell ref="P199:P200"/>
    <mergeCell ref="R183:V184"/>
    <mergeCell ref="M193:M194"/>
    <mergeCell ref="N193:N194"/>
    <mergeCell ref="O193:O194"/>
    <mergeCell ref="P193:P194"/>
    <mergeCell ref="R194:S195"/>
    <mergeCell ref="M195:M196"/>
    <mergeCell ref="N195:N196"/>
    <mergeCell ref="O195:O196"/>
    <mergeCell ref="P195:P196"/>
    <mergeCell ref="N178:N179"/>
    <mergeCell ref="M184:M185"/>
    <mergeCell ref="N184:N185"/>
    <mergeCell ref="O184:O185"/>
    <mergeCell ref="P184:P185"/>
    <mergeCell ref="R185:S186"/>
    <mergeCell ref="M186:M187"/>
    <mergeCell ref="N186:N187"/>
    <mergeCell ref="O186:O187"/>
    <mergeCell ref="P186:P187"/>
    <mergeCell ref="N176:N177"/>
    <mergeCell ref="X179:X180"/>
    <mergeCell ref="M180:M181"/>
    <mergeCell ref="N180:N181"/>
    <mergeCell ref="O180:O181"/>
    <mergeCell ref="M182:M183"/>
    <mergeCell ref="N182:N183"/>
    <mergeCell ref="O182:O183"/>
    <mergeCell ref="P182:P183"/>
    <mergeCell ref="M178:M179"/>
    <mergeCell ref="P172:P173"/>
    <mergeCell ref="O178:O179"/>
    <mergeCell ref="P178:P179"/>
    <mergeCell ref="U179:U180"/>
    <mergeCell ref="R173:S174"/>
    <mergeCell ref="M174:M175"/>
    <mergeCell ref="N174:N175"/>
    <mergeCell ref="O174:O175"/>
    <mergeCell ref="P174:P175"/>
    <mergeCell ref="M176:M177"/>
    <mergeCell ref="T164:T165"/>
    <mergeCell ref="M165:M166"/>
    <mergeCell ref="O176:O177"/>
    <mergeCell ref="P176:P177"/>
    <mergeCell ref="N165:N166"/>
    <mergeCell ref="O165:O166"/>
    <mergeCell ref="P165:P166"/>
    <mergeCell ref="M172:M173"/>
    <mergeCell ref="N172:N173"/>
    <mergeCell ref="O172:O173"/>
    <mergeCell ref="M159:M160"/>
    <mergeCell ref="O159:O160"/>
    <mergeCell ref="N155:N156"/>
    <mergeCell ref="O155:O156"/>
    <mergeCell ref="P155:P156"/>
    <mergeCell ref="M163:M164"/>
    <mergeCell ref="N163:N164"/>
    <mergeCell ref="O163:O164"/>
    <mergeCell ref="P163:P164"/>
    <mergeCell ref="N159:N160"/>
    <mergeCell ref="X141:X142"/>
    <mergeCell ref="X160:X161"/>
    <mergeCell ref="M161:M162"/>
    <mergeCell ref="N161:N162"/>
    <mergeCell ref="O161:O162"/>
    <mergeCell ref="U162:V163"/>
    <mergeCell ref="O146:O147"/>
    <mergeCell ref="N142:N143"/>
    <mergeCell ref="O142:O143"/>
    <mergeCell ref="R158:S159"/>
    <mergeCell ref="U143:V144"/>
    <mergeCell ref="M144:M145"/>
    <mergeCell ref="T145:T146"/>
    <mergeCell ref="M146:M147"/>
    <mergeCell ref="N146:N147"/>
    <mergeCell ref="P140:P141"/>
    <mergeCell ref="R141:T142"/>
    <mergeCell ref="O40:O41"/>
    <mergeCell ref="M40:M41"/>
    <mergeCell ref="N40:N41"/>
    <mergeCell ref="R135:S136"/>
    <mergeCell ref="M136:M137"/>
    <mergeCell ref="N136:N137"/>
    <mergeCell ref="O136:O137"/>
    <mergeCell ref="P136:P137"/>
    <mergeCell ref="R137:T138"/>
    <mergeCell ref="O138:O139"/>
    <mergeCell ref="X119:X120"/>
    <mergeCell ref="R58:T59"/>
    <mergeCell ref="R54:S55"/>
    <mergeCell ref="M55:M56"/>
    <mergeCell ref="P51:P52"/>
    <mergeCell ref="P53:P54"/>
    <mergeCell ref="U56:U57"/>
    <mergeCell ref="O91:O92"/>
    <mergeCell ref="P61:P62"/>
    <mergeCell ref="M63:M64"/>
    <mergeCell ref="M34:M35"/>
    <mergeCell ref="N34:N35"/>
    <mergeCell ref="P32:P33"/>
    <mergeCell ref="O34:O35"/>
    <mergeCell ref="R50:S51"/>
    <mergeCell ref="M51:M52"/>
    <mergeCell ref="R41:S42"/>
    <mergeCell ref="M42:M43"/>
    <mergeCell ref="N42:N43"/>
    <mergeCell ref="O42:O43"/>
    <mergeCell ref="A203:A204"/>
    <mergeCell ref="B203:B204"/>
    <mergeCell ref="C203:C204"/>
    <mergeCell ref="N38:N39"/>
    <mergeCell ref="O38:O39"/>
    <mergeCell ref="R29:S30"/>
    <mergeCell ref="M32:M33"/>
    <mergeCell ref="N32:N33"/>
    <mergeCell ref="O32:O33"/>
    <mergeCell ref="N36:N37"/>
    <mergeCell ref="N190:O191"/>
    <mergeCell ref="M49:M50"/>
    <mergeCell ref="O51:O52"/>
    <mergeCell ref="N53:N54"/>
    <mergeCell ref="O53:O54"/>
    <mergeCell ref="O61:O62"/>
    <mergeCell ref="N134:N135"/>
    <mergeCell ref="M134:M135"/>
    <mergeCell ref="O134:O135"/>
    <mergeCell ref="M74:M75"/>
    <mergeCell ref="D203:D204"/>
    <mergeCell ref="F204:H205"/>
    <mergeCell ref="R35:S36"/>
    <mergeCell ref="P34:P35"/>
    <mergeCell ref="O28:O29"/>
    <mergeCell ref="P28:P29"/>
    <mergeCell ref="K179:K180"/>
    <mergeCell ref="K141:K142"/>
    <mergeCell ref="M138:M139"/>
    <mergeCell ref="P138:P139"/>
    <mergeCell ref="A205:A206"/>
    <mergeCell ref="B205:B206"/>
    <mergeCell ref="C205:C206"/>
    <mergeCell ref="D205:D206"/>
    <mergeCell ref="F206:G206"/>
    <mergeCell ref="P38:P39"/>
    <mergeCell ref="F104:G105"/>
    <mergeCell ref="N49:N50"/>
    <mergeCell ref="O49:O50"/>
    <mergeCell ref="P49:P50"/>
    <mergeCell ref="X14:X15"/>
    <mergeCell ref="T18:T19"/>
    <mergeCell ref="U35:U36"/>
    <mergeCell ref="X35:X36"/>
    <mergeCell ref="T39:T40"/>
    <mergeCell ref="M61:M62"/>
    <mergeCell ref="N61:N62"/>
    <mergeCell ref="N25:O26"/>
    <mergeCell ref="N30:N31"/>
    <mergeCell ref="O30:O31"/>
    <mergeCell ref="F39:H40"/>
    <mergeCell ref="N51:N52"/>
    <mergeCell ref="F54:G55"/>
    <mergeCell ref="P134:P135"/>
    <mergeCell ref="M140:M141"/>
    <mergeCell ref="N140:N141"/>
    <mergeCell ref="N67:O68"/>
    <mergeCell ref="N109:O110"/>
    <mergeCell ref="P42:P43"/>
    <mergeCell ref="P40:P41"/>
    <mergeCell ref="U14:U15"/>
    <mergeCell ref="M53:M54"/>
    <mergeCell ref="R20:S21"/>
    <mergeCell ref="K56:K57"/>
    <mergeCell ref="K35:K36"/>
    <mergeCell ref="P30:P31"/>
    <mergeCell ref="R37:T38"/>
    <mergeCell ref="O36:O37"/>
    <mergeCell ref="R33:S34"/>
    <mergeCell ref="O57:O58"/>
    <mergeCell ref="F60:H61"/>
    <mergeCell ref="M36:M37"/>
    <mergeCell ref="M38:M39"/>
    <mergeCell ref="F143:G144"/>
    <mergeCell ref="F117:G118"/>
    <mergeCell ref="M114:M115"/>
    <mergeCell ref="M97:M98"/>
    <mergeCell ref="F73:H74"/>
    <mergeCell ref="F75:G76"/>
    <mergeCell ref="F52:H53"/>
    <mergeCell ref="N76:N77"/>
    <mergeCell ref="O76:O77"/>
    <mergeCell ref="O70:O71"/>
    <mergeCell ref="F62:G63"/>
    <mergeCell ref="D144:D145"/>
    <mergeCell ref="D138:D139"/>
    <mergeCell ref="D140:D141"/>
    <mergeCell ref="N82:N83"/>
    <mergeCell ref="D112:D113"/>
    <mergeCell ref="M142:M143"/>
    <mergeCell ref="D146:D147"/>
    <mergeCell ref="M84:M85"/>
    <mergeCell ref="M91:M92"/>
    <mergeCell ref="A126:A127"/>
    <mergeCell ref="B126:B127"/>
    <mergeCell ref="C126:C127"/>
    <mergeCell ref="A142:A143"/>
    <mergeCell ref="M105:M106"/>
    <mergeCell ref="A140:A141"/>
    <mergeCell ref="B140:B141"/>
    <mergeCell ref="C140:C141"/>
    <mergeCell ref="A146:A147"/>
    <mergeCell ref="B146:B147"/>
    <mergeCell ref="C146:C147"/>
    <mergeCell ref="M57:M58"/>
    <mergeCell ref="N57:N58"/>
    <mergeCell ref="B142:B143"/>
    <mergeCell ref="C142:C143"/>
    <mergeCell ref="A144:A145"/>
    <mergeCell ref="B144:B145"/>
    <mergeCell ref="C144:C145"/>
    <mergeCell ref="B138:B139"/>
    <mergeCell ref="C138:C139"/>
    <mergeCell ref="N80:N81"/>
    <mergeCell ref="F125:G126"/>
    <mergeCell ref="N103:N104"/>
    <mergeCell ref="M116:M117"/>
    <mergeCell ref="C101:C102"/>
    <mergeCell ref="B91:B92"/>
    <mergeCell ref="C82:C83"/>
    <mergeCell ref="O55:O56"/>
    <mergeCell ref="P55:P56"/>
    <mergeCell ref="M70:M71"/>
    <mergeCell ref="N70:N71"/>
    <mergeCell ref="R56:S57"/>
    <mergeCell ref="T54:U55"/>
    <mergeCell ref="P70:P71"/>
    <mergeCell ref="R71:S72"/>
    <mergeCell ref="N63:N64"/>
    <mergeCell ref="O63:O64"/>
    <mergeCell ref="O82:O83"/>
    <mergeCell ref="A134:A135"/>
    <mergeCell ref="A136:A137"/>
    <mergeCell ref="B136:B137"/>
    <mergeCell ref="C136:C137"/>
    <mergeCell ref="D136:D137"/>
    <mergeCell ref="O103:O104"/>
    <mergeCell ref="O105:O106"/>
    <mergeCell ref="N122:N123"/>
    <mergeCell ref="O122:O123"/>
    <mergeCell ref="T81:T82"/>
    <mergeCell ref="M72:M73"/>
    <mergeCell ref="N72:N73"/>
    <mergeCell ref="N99:N100"/>
    <mergeCell ref="R83:S84"/>
    <mergeCell ref="P93:P94"/>
    <mergeCell ref="O80:O81"/>
    <mergeCell ref="P80:P81"/>
    <mergeCell ref="P72:P73"/>
    <mergeCell ref="R79:T80"/>
    <mergeCell ref="X56:X57"/>
    <mergeCell ref="M59:M60"/>
    <mergeCell ref="N59:N60"/>
    <mergeCell ref="O59:O60"/>
    <mergeCell ref="P59:P60"/>
    <mergeCell ref="R73:T74"/>
    <mergeCell ref="P63:P64"/>
    <mergeCell ref="U60:V61"/>
    <mergeCell ref="T60:T61"/>
    <mergeCell ref="N55:N56"/>
    <mergeCell ref="R94:T95"/>
    <mergeCell ref="P74:P75"/>
    <mergeCell ref="N74:N75"/>
    <mergeCell ref="O72:O73"/>
    <mergeCell ref="B131:C132"/>
    <mergeCell ref="N131:O132"/>
    <mergeCell ref="B109:C110"/>
    <mergeCell ref="B112:B113"/>
    <mergeCell ref="C112:C113"/>
    <mergeCell ref="B101:B102"/>
    <mergeCell ref="X77:X78"/>
    <mergeCell ref="M78:M79"/>
    <mergeCell ref="N78:N79"/>
    <mergeCell ref="O78:O79"/>
    <mergeCell ref="M80:M81"/>
    <mergeCell ref="P84:P85"/>
    <mergeCell ref="O84:O85"/>
    <mergeCell ref="P76:P77"/>
    <mergeCell ref="U77:U78"/>
    <mergeCell ref="R77:S78"/>
    <mergeCell ref="A105:A106"/>
    <mergeCell ref="B105:B106"/>
    <mergeCell ref="C105:C106"/>
    <mergeCell ref="D105:D106"/>
    <mergeCell ref="A99:A100"/>
    <mergeCell ref="B99:B100"/>
    <mergeCell ref="A103:A104"/>
    <mergeCell ref="B103:B104"/>
    <mergeCell ref="C103:C104"/>
    <mergeCell ref="A101:A102"/>
    <mergeCell ref="A95:A96"/>
    <mergeCell ref="B95:B96"/>
    <mergeCell ref="C95:C96"/>
    <mergeCell ref="A97:A98"/>
    <mergeCell ref="B97:B98"/>
    <mergeCell ref="C97:C98"/>
    <mergeCell ref="A80:A81"/>
    <mergeCell ref="A82:A83"/>
    <mergeCell ref="B82:B83"/>
    <mergeCell ref="B84:B85"/>
    <mergeCell ref="D84:D85"/>
    <mergeCell ref="A93:A94"/>
    <mergeCell ref="C93:C94"/>
    <mergeCell ref="D93:D94"/>
    <mergeCell ref="A91:A92"/>
    <mergeCell ref="B80:B81"/>
    <mergeCell ref="B63:B64"/>
    <mergeCell ref="A61:A62"/>
    <mergeCell ref="B61:B62"/>
    <mergeCell ref="C61:C62"/>
    <mergeCell ref="A76:A77"/>
    <mergeCell ref="C70:C71"/>
    <mergeCell ref="C63:C64"/>
    <mergeCell ref="C76:C77"/>
    <mergeCell ref="C72:C73"/>
    <mergeCell ref="D76:D77"/>
    <mergeCell ref="C80:C81"/>
    <mergeCell ref="B74:B75"/>
    <mergeCell ref="B76:B77"/>
    <mergeCell ref="C78:C79"/>
    <mergeCell ref="D80:D81"/>
    <mergeCell ref="B78:B79"/>
    <mergeCell ref="D63:D64"/>
    <mergeCell ref="A70:A71"/>
    <mergeCell ref="B70:B71"/>
    <mergeCell ref="C74:C75"/>
    <mergeCell ref="A74:A75"/>
    <mergeCell ref="A78:A79"/>
    <mergeCell ref="D74:D75"/>
    <mergeCell ref="D72:D73"/>
    <mergeCell ref="D70:D71"/>
    <mergeCell ref="A63:A64"/>
    <mergeCell ref="P91:P92"/>
    <mergeCell ref="N97:N98"/>
    <mergeCell ref="O95:O96"/>
    <mergeCell ref="N93:N94"/>
    <mergeCell ref="P95:P96"/>
    <mergeCell ref="O93:O94"/>
    <mergeCell ref="A19:A20"/>
    <mergeCell ref="B19:B20"/>
    <mergeCell ref="C19:C20"/>
    <mergeCell ref="D19:D20"/>
    <mergeCell ref="M19:M20"/>
    <mergeCell ref="N19:N20"/>
    <mergeCell ref="F20:G21"/>
    <mergeCell ref="F18:H19"/>
    <mergeCell ref="B21:B22"/>
    <mergeCell ref="A17:A18"/>
    <mergeCell ref="N15:N16"/>
    <mergeCell ref="F16:G17"/>
    <mergeCell ref="G14:I15"/>
    <mergeCell ref="K14:K15"/>
    <mergeCell ref="D13:D14"/>
    <mergeCell ref="M13:M14"/>
    <mergeCell ref="N13:N14"/>
    <mergeCell ref="F12:G13"/>
    <mergeCell ref="B17:B18"/>
    <mergeCell ref="C17:C18"/>
    <mergeCell ref="D17:D18"/>
    <mergeCell ref="M17:M18"/>
    <mergeCell ref="P17:P18"/>
    <mergeCell ref="O15:O16"/>
    <mergeCell ref="O17:O18"/>
    <mergeCell ref="N17:N18"/>
    <mergeCell ref="C15:C16"/>
    <mergeCell ref="M15:M16"/>
    <mergeCell ref="A13:A14"/>
    <mergeCell ref="B13:B14"/>
    <mergeCell ref="C13:C14"/>
    <mergeCell ref="P11:P12"/>
    <mergeCell ref="F10:H11"/>
    <mergeCell ref="O11:O12"/>
    <mergeCell ref="P9:P10"/>
    <mergeCell ref="C9:C10"/>
    <mergeCell ref="D9:D10"/>
    <mergeCell ref="A9:A10"/>
    <mergeCell ref="A7:A8"/>
    <mergeCell ref="B7:B8"/>
    <mergeCell ref="C7:C8"/>
    <mergeCell ref="D7:D8"/>
    <mergeCell ref="M7:M8"/>
    <mergeCell ref="A11:A12"/>
    <mergeCell ref="B11:B12"/>
    <mergeCell ref="C11:C12"/>
    <mergeCell ref="D11:D12"/>
    <mergeCell ref="M11:M12"/>
    <mergeCell ref="M95:M96"/>
    <mergeCell ref="N95:N96"/>
    <mergeCell ref="F58:G59"/>
    <mergeCell ref="N21:N22"/>
    <mergeCell ref="M21:M22"/>
    <mergeCell ref="F29:G30"/>
    <mergeCell ref="N84:N85"/>
    <mergeCell ref="G77:I78"/>
    <mergeCell ref="N91:N92"/>
    <mergeCell ref="M76:M77"/>
    <mergeCell ref="F177:G178"/>
    <mergeCell ref="F185:G186"/>
    <mergeCell ref="F175:H176"/>
    <mergeCell ref="F183:H184"/>
    <mergeCell ref="F179:I180"/>
    <mergeCell ref="N46:O47"/>
    <mergeCell ref="F50:G51"/>
    <mergeCell ref="F92:G93"/>
    <mergeCell ref="F173:G174"/>
    <mergeCell ref="F100:G101"/>
    <mergeCell ref="O7:O8"/>
    <mergeCell ref="P7:P8"/>
    <mergeCell ref="F8:G9"/>
    <mergeCell ref="O13:O14"/>
    <mergeCell ref="P13:P14"/>
    <mergeCell ref="M9:M10"/>
    <mergeCell ref="N9:N10"/>
    <mergeCell ref="N7:N8"/>
    <mergeCell ref="O9:O10"/>
    <mergeCell ref="N11:N12"/>
    <mergeCell ref="X98:X99"/>
    <mergeCell ref="M101:M102"/>
    <mergeCell ref="N101:N102"/>
    <mergeCell ref="O101:O102"/>
    <mergeCell ref="P101:P102"/>
    <mergeCell ref="T102:T103"/>
    <mergeCell ref="U98:U99"/>
    <mergeCell ref="O99:O100"/>
    <mergeCell ref="O97:O98"/>
    <mergeCell ref="P97:P98"/>
    <mergeCell ref="D30:D31"/>
    <mergeCell ref="R92:S93"/>
    <mergeCell ref="B49:B50"/>
    <mergeCell ref="C49:C50"/>
    <mergeCell ref="D49:D50"/>
    <mergeCell ref="B42:B43"/>
    <mergeCell ref="D51:D52"/>
    <mergeCell ref="N88:O89"/>
    <mergeCell ref="B72:B73"/>
    <mergeCell ref="C91:C92"/>
    <mergeCell ref="F71:G72"/>
    <mergeCell ref="D53:D54"/>
    <mergeCell ref="A28:A29"/>
    <mergeCell ref="B28:B29"/>
    <mergeCell ref="C28:C29"/>
    <mergeCell ref="D28:D29"/>
    <mergeCell ref="B34:B35"/>
    <mergeCell ref="A30:A31"/>
    <mergeCell ref="B30:B31"/>
    <mergeCell ref="C30:C31"/>
    <mergeCell ref="N4:O5"/>
    <mergeCell ref="B38:B39"/>
    <mergeCell ref="C38:C39"/>
    <mergeCell ref="D38:D39"/>
    <mergeCell ref="B40:B41"/>
    <mergeCell ref="C176:C177"/>
    <mergeCell ref="B36:B37"/>
    <mergeCell ref="C36:C37"/>
    <mergeCell ref="F37:G38"/>
    <mergeCell ref="D42:D43"/>
    <mergeCell ref="A32:A33"/>
    <mergeCell ref="A51:A52"/>
    <mergeCell ref="B51:B52"/>
    <mergeCell ref="C51:C52"/>
    <mergeCell ref="B172:B173"/>
    <mergeCell ref="B4:C5"/>
    <mergeCell ref="A36:A37"/>
    <mergeCell ref="A38:A39"/>
    <mergeCell ref="B67:C68"/>
    <mergeCell ref="C42:C43"/>
    <mergeCell ref="R8:S9"/>
    <mergeCell ref="A40:A41"/>
    <mergeCell ref="C40:C41"/>
    <mergeCell ref="D40:D41"/>
    <mergeCell ref="F41:G42"/>
    <mergeCell ref="A42:A43"/>
    <mergeCell ref="C32:C33"/>
    <mergeCell ref="D32:D33"/>
    <mergeCell ref="B32:B33"/>
    <mergeCell ref="A34:A35"/>
    <mergeCell ref="B93:B94"/>
    <mergeCell ref="B180:B181"/>
    <mergeCell ref="F2:R2"/>
    <mergeCell ref="C34:C35"/>
    <mergeCell ref="D34:D35"/>
    <mergeCell ref="B25:C26"/>
    <mergeCell ref="R104:S105"/>
    <mergeCell ref="B55:B56"/>
    <mergeCell ref="C55:C56"/>
    <mergeCell ref="N105:N106"/>
    <mergeCell ref="D82:D83"/>
    <mergeCell ref="F83:G84"/>
    <mergeCell ref="A180:A181"/>
    <mergeCell ref="A178:A179"/>
    <mergeCell ref="C180:C181"/>
    <mergeCell ref="C178:C179"/>
    <mergeCell ref="B178:B179"/>
    <mergeCell ref="D95:D96"/>
    <mergeCell ref="D97:D98"/>
    <mergeCell ref="B88:C89"/>
    <mergeCell ref="B46:C47"/>
    <mergeCell ref="D55:D56"/>
    <mergeCell ref="A53:A54"/>
    <mergeCell ref="B53:B54"/>
    <mergeCell ref="C53:C54"/>
    <mergeCell ref="A72:A73"/>
    <mergeCell ref="A49:A50"/>
    <mergeCell ref="C57:C58"/>
    <mergeCell ref="A57:A58"/>
    <mergeCell ref="B57:B58"/>
    <mergeCell ref="G119:I120"/>
    <mergeCell ref="A59:A60"/>
    <mergeCell ref="D59:D60"/>
    <mergeCell ref="D61:D62"/>
    <mergeCell ref="B59:B60"/>
    <mergeCell ref="M99:M100"/>
    <mergeCell ref="F81:H82"/>
    <mergeCell ref="C99:C100"/>
    <mergeCell ref="M82:M83"/>
    <mergeCell ref="K77:K78"/>
    <mergeCell ref="M118:M119"/>
    <mergeCell ref="P112:P113"/>
    <mergeCell ref="O116:O117"/>
    <mergeCell ref="R119:S120"/>
    <mergeCell ref="P103:P104"/>
    <mergeCell ref="O120:O121"/>
    <mergeCell ref="R115:T116"/>
    <mergeCell ref="P114:P115"/>
    <mergeCell ref="D91:D92"/>
    <mergeCell ref="O112:O113"/>
    <mergeCell ref="F102:H103"/>
    <mergeCell ref="K98:K99"/>
    <mergeCell ref="F94:H95"/>
    <mergeCell ref="M103:M104"/>
    <mergeCell ref="M112:M113"/>
    <mergeCell ref="F96:G97"/>
    <mergeCell ref="M93:M94"/>
    <mergeCell ref="D103:D104"/>
    <mergeCell ref="A114:A115"/>
    <mergeCell ref="B114:B115"/>
    <mergeCell ref="C114:C115"/>
    <mergeCell ref="B174:B175"/>
    <mergeCell ref="N118:N119"/>
    <mergeCell ref="O118:O119"/>
    <mergeCell ref="N114:N115"/>
    <mergeCell ref="O114:O115"/>
    <mergeCell ref="N116:N117"/>
    <mergeCell ref="A138:A139"/>
    <mergeCell ref="D178:D179"/>
    <mergeCell ref="D176:D177"/>
    <mergeCell ref="D172:D173"/>
    <mergeCell ref="A116:A117"/>
    <mergeCell ref="B116:B117"/>
    <mergeCell ref="C116:C117"/>
    <mergeCell ref="D116:D117"/>
    <mergeCell ref="D122:D123"/>
    <mergeCell ref="D174:D175"/>
    <mergeCell ref="B176:B177"/>
    <mergeCell ref="A122:A123"/>
    <mergeCell ref="B122:B123"/>
    <mergeCell ref="C122:C123"/>
    <mergeCell ref="A118:A119"/>
    <mergeCell ref="B118:B119"/>
    <mergeCell ref="A120:A121"/>
    <mergeCell ref="B120:B121"/>
    <mergeCell ref="C120:C121"/>
    <mergeCell ref="D114:D115"/>
    <mergeCell ref="A84:A85"/>
    <mergeCell ref="A15:A16"/>
    <mergeCell ref="D118:D119"/>
    <mergeCell ref="A124:A125"/>
    <mergeCell ref="B124:B125"/>
    <mergeCell ref="C124:C125"/>
    <mergeCell ref="D124:D125"/>
    <mergeCell ref="A55:A56"/>
    <mergeCell ref="C59:C60"/>
    <mergeCell ref="D101:D102"/>
    <mergeCell ref="A112:A113"/>
    <mergeCell ref="B2:C2"/>
    <mergeCell ref="A153:A154"/>
    <mergeCell ref="B153:B154"/>
    <mergeCell ref="C153:C154"/>
    <mergeCell ref="D153:D154"/>
    <mergeCell ref="A21:A22"/>
    <mergeCell ref="C21:C22"/>
    <mergeCell ref="B9:B10"/>
    <mergeCell ref="A161:A162"/>
    <mergeCell ref="B161:B162"/>
    <mergeCell ref="C161:C162"/>
    <mergeCell ref="F162:G163"/>
    <mergeCell ref="F154:G155"/>
    <mergeCell ref="A155:A156"/>
    <mergeCell ref="B155:B156"/>
    <mergeCell ref="A157:A158"/>
    <mergeCell ref="B157:B158"/>
    <mergeCell ref="C157:C158"/>
    <mergeCell ref="C159:C160"/>
    <mergeCell ref="C155:C156"/>
    <mergeCell ref="B15:B16"/>
    <mergeCell ref="D159:D160"/>
    <mergeCell ref="D157:D158"/>
    <mergeCell ref="B134:B135"/>
    <mergeCell ref="C134:C135"/>
    <mergeCell ref="D134:D135"/>
    <mergeCell ref="B150:C151"/>
    <mergeCell ref="C84:C85"/>
    <mergeCell ref="A172:A173"/>
    <mergeCell ref="C172:C173"/>
    <mergeCell ref="C174:C175"/>
    <mergeCell ref="D21:D22"/>
    <mergeCell ref="A163:A164"/>
    <mergeCell ref="B163:B164"/>
    <mergeCell ref="C163:C164"/>
    <mergeCell ref="D163:D164"/>
    <mergeCell ref="A159:A160"/>
    <mergeCell ref="B159:B160"/>
    <mergeCell ref="A193:A194"/>
    <mergeCell ref="B193:B194"/>
    <mergeCell ref="C193:C194"/>
    <mergeCell ref="D193:D194"/>
    <mergeCell ref="C184:C185"/>
    <mergeCell ref="D184:D185"/>
    <mergeCell ref="D186:D187"/>
    <mergeCell ref="A184:A185"/>
    <mergeCell ref="B184:B185"/>
    <mergeCell ref="B1:U1"/>
    <mergeCell ref="S2:T2"/>
    <mergeCell ref="F194:G195"/>
    <mergeCell ref="A195:A196"/>
    <mergeCell ref="B195:B196"/>
    <mergeCell ref="C195:C196"/>
    <mergeCell ref="D195:D196"/>
    <mergeCell ref="F196:H197"/>
    <mergeCell ref="A197:A198"/>
    <mergeCell ref="C197:C198"/>
    <mergeCell ref="D197:D198"/>
    <mergeCell ref="F198:G199"/>
    <mergeCell ref="A199:A200"/>
    <mergeCell ref="B199:B200"/>
    <mergeCell ref="C199:C200"/>
    <mergeCell ref="D199:D200"/>
    <mergeCell ref="G200:I201"/>
    <mergeCell ref="K200:K201"/>
    <mergeCell ref="A201:A202"/>
    <mergeCell ref="B201:B202"/>
    <mergeCell ref="C201:C202"/>
    <mergeCell ref="F202:G203"/>
    <mergeCell ref="A186:A187"/>
    <mergeCell ref="B186:B187"/>
    <mergeCell ref="C186:C187"/>
    <mergeCell ref="B197:B198"/>
    <mergeCell ref="B190:E191"/>
    <mergeCell ref="A182:A183"/>
    <mergeCell ref="B182:B183"/>
    <mergeCell ref="C182:C183"/>
    <mergeCell ref="D182:D183"/>
    <mergeCell ref="A176:A177"/>
    <mergeCell ref="A165:A166"/>
    <mergeCell ref="B165:B166"/>
    <mergeCell ref="C165:C166"/>
    <mergeCell ref="D165:D166"/>
    <mergeCell ref="A174:A175"/>
    <mergeCell ref="F181:G182"/>
    <mergeCell ref="B169:E170"/>
    <mergeCell ref="N169:Q170"/>
    <mergeCell ref="T123:T124"/>
    <mergeCell ref="M124:M125"/>
    <mergeCell ref="N124:N125"/>
    <mergeCell ref="O124:O125"/>
    <mergeCell ref="P124:P125"/>
    <mergeCell ref="D155:D156"/>
    <mergeCell ref="M122:M123"/>
    <mergeCell ref="T75:U76"/>
    <mergeCell ref="U81:V82"/>
    <mergeCell ref="U18:V19"/>
    <mergeCell ref="G35:I36"/>
    <mergeCell ref="T33:U34"/>
    <mergeCell ref="U39:V40"/>
    <mergeCell ref="F33:G34"/>
    <mergeCell ref="G56:I57"/>
    <mergeCell ref="F79:G80"/>
    <mergeCell ref="P82:P83"/>
    <mergeCell ref="F121:G122"/>
    <mergeCell ref="F123:H124"/>
    <mergeCell ref="P116:P117"/>
    <mergeCell ref="F135:G136"/>
    <mergeCell ref="R100:T101"/>
    <mergeCell ref="R98:S99"/>
    <mergeCell ref="T117:U118"/>
    <mergeCell ref="P122:P123"/>
    <mergeCell ref="M120:M121"/>
    <mergeCell ref="N120:N121"/>
    <mergeCell ref="F113:G114"/>
    <mergeCell ref="P118:P119"/>
    <mergeCell ref="T96:U97"/>
    <mergeCell ref="U102:V103"/>
    <mergeCell ref="N112:N113"/>
    <mergeCell ref="G98:I99"/>
    <mergeCell ref="F115:H116"/>
    <mergeCell ref="K119:K120"/>
    <mergeCell ref="R96:S97"/>
    <mergeCell ref="R117:S118"/>
    <mergeCell ref="G141:I142"/>
    <mergeCell ref="T139:U140"/>
    <mergeCell ref="G160:I161"/>
    <mergeCell ref="T158:U159"/>
    <mergeCell ref="K160:K161"/>
    <mergeCell ref="F158:G159"/>
    <mergeCell ref="F139:G140"/>
    <mergeCell ref="N138:N139"/>
    <mergeCell ref="F145:H146"/>
    <mergeCell ref="F137:H138"/>
  </mergeCells>
  <printOptions/>
  <pageMargins left="0.35433070866141736" right="0.15748031496062992" top="0.9055118110236221" bottom="0.4724409448818898" header="0.5118110236220472" footer="0.1968503937007874"/>
  <pageSetup fitToHeight="4" horizontalDpi="600" verticalDpi="600" orientation="landscape" paperSize="9" scale="78" r:id="rId1"/>
  <headerFooter alignWithMargins="0">
    <oddFooter>&amp;C－&amp;P－</oddFooter>
  </headerFooter>
  <rowBreaks count="4" manualBreakCount="4">
    <brk id="43" min="1" max="24" man="1"/>
    <brk id="86" min="1" max="24" man="1"/>
    <brk id="128" min="1" max="24" man="1"/>
    <brk id="167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P53"/>
  <sheetViews>
    <sheetView tabSelected="1" zoomScalePageLayoutView="0" workbookViewId="0" topLeftCell="A16">
      <selection activeCell="O17" sqref="O17"/>
    </sheetView>
  </sheetViews>
  <sheetFormatPr defaultColWidth="9.00390625" defaultRowHeight="13.5"/>
  <cols>
    <col min="1" max="1" width="1.875" style="9" customWidth="1"/>
    <col min="2" max="2" width="4.375" style="9" customWidth="1"/>
    <col min="3" max="3" width="1.875" style="9" customWidth="1"/>
    <col min="4" max="4" width="20.00390625" style="7" customWidth="1"/>
    <col min="5" max="5" width="1.875" style="9" customWidth="1"/>
    <col min="6" max="6" width="2.50390625" style="9" customWidth="1"/>
    <col min="7" max="7" width="15.00390625" style="30" bestFit="1" customWidth="1"/>
    <col min="8" max="8" width="8.625" style="30" customWidth="1"/>
    <col min="9" max="9" width="10.50390625" style="30" customWidth="1"/>
    <col min="10" max="10" width="11.25390625" style="9" customWidth="1"/>
    <col min="11" max="11" width="11.25390625" style="8" customWidth="1"/>
    <col min="12" max="12" width="4.625" style="9" customWidth="1"/>
    <col min="13" max="13" width="8.125" style="9" customWidth="1"/>
    <col min="14" max="14" width="1.75390625" style="9" customWidth="1"/>
    <col min="15" max="16384" width="9.00390625" style="9" customWidth="1"/>
  </cols>
  <sheetData>
    <row r="1" spans="1:13" ht="42" customHeight="1">
      <c r="A1" s="31"/>
      <c r="B1" s="391" t="s">
        <v>307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3"/>
    </row>
    <row r="2" spans="1:9" ht="11.25" customHeight="1">
      <c r="A2" s="394"/>
      <c r="B2" s="394"/>
      <c r="C2" s="394"/>
      <c r="D2" s="32"/>
      <c r="E2" s="32"/>
      <c r="F2" s="32"/>
      <c r="G2" s="29"/>
      <c r="H2" s="29"/>
      <c r="I2" s="29"/>
    </row>
    <row r="3" spans="1:15" ht="15" customHeight="1">
      <c r="A3" s="32"/>
      <c r="B3" s="32"/>
      <c r="C3" s="32"/>
      <c r="D3" s="32"/>
      <c r="E3" s="32"/>
      <c r="F3" s="32"/>
      <c r="G3" s="29"/>
      <c r="H3" s="29"/>
      <c r="I3" s="29"/>
      <c r="K3" s="62" t="s">
        <v>81</v>
      </c>
      <c r="L3" s="63"/>
      <c r="M3" s="63"/>
      <c r="N3" s="63"/>
      <c r="O3" s="63"/>
    </row>
    <row r="4" spans="1:15" s="30" customFormat="1" ht="13.5" customHeight="1">
      <c r="A4" s="395"/>
      <c r="B4" s="395"/>
      <c r="C4" s="395"/>
      <c r="D4" s="27"/>
      <c r="E4" s="27"/>
      <c r="F4" s="27"/>
      <c r="K4" s="62" t="s">
        <v>140</v>
      </c>
      <c r="L4" s="64"/>
      <c r="M4" s="64"/>
      <c r="N4" s="64"/>
      <c r="O4" s="64"/>
    </row>
    <row r="5" spans="1:16" ht="18" customHeight="1">
      <c r="A5" s="366"/>
      <c r="B5" s="357">
        <v>1</v>
      </c>
      <c r="C5" s="10"/>
      <c r="D5" s="360" t="s">
        <v>361</v>
      </c>
      <c r="E5" s="10"/>
      <c r="F5" s="10"/>
      <c r="G5" s="93"/>
      <c r="H5" s="93"/>
      <c r="I5" s="10"/>
      <c r="J5" s="267"/>
      <c r="K5" s="135" t="s">
        <v>308</v>
      </c>
      <c r="L5" s="136"/>
      <c r="M5" s="136"/>
      <c r="N5" s="136"/>
      <c r="O5" s="136"/>
      <c r="P5" s="136"/>
    </row>
    <row r="6" spans="1:16" ht="18" customHeight="1" thickBot="1">
      <c r="A6" s="366"/>
      <c r="B6" s="357"/>
      <c r="C6" s="33"/>
      <c r="D6" s="367"/>
      <c r="E6" s="33"/>
      <c r="F6" s="10"/>
      <c r="G6" s="60"/>
      <c r="H6" s="364" t="s">
        <v>141</v>
      </c>
      <c r="I6" s="167"/>
      <c r="J6" s="267"/>
      <c r="K6" s="135" t="s">
        <v>312</v>
      </c>
      <c r="L6" s="136"/>
      <c r="M6" s="136"/>
      <c r="N6" s="136"/>
      <c r="O6" s="136"/>
      <c r="P6" s="136"/>
    </row>
    <row r="7" spans="1:16" s="34" customFormat="1" ht="18" customHeight="1" thickTop="1">
      <c r="A7" s="368"/>
      <c r="B7" s="356" t="s">
        <v>82</v>
      </c>
      <c r="C7" s="10"/>
      <c r="D7" s="360" t="s">
        <v>352</v>
      </c>
      <c r="E7" s="10"/>
      <c r="F7" s="10"/>
      <c r="G7" s="92"/>
      <c r="H7" s="364"/>
      <c r="I7" s="175"/>
      <c r="J7" s="369"/>
      <c r="K7" s="135" t="s">
        <v>313</v>
      </c>
      <c r="L7" s="137"/>
      <c r="M7" s="137"/>
      <c r="N7" s="137"/>
      <c r="O7" s="137"/>
      <c r="P7" s="137"/>
    </row>
    <row r="8" spans="1:16" ht="18" customHeight="1" thickBot="1">
      <c r="A8" s="368"/>
      <c r="B8" s="357"/>
      <c r="C8" s="33"/>
      <c r="D8" s="361"/>
      <c r="E8" s="33"/>
      <c r="F8" s="10"/>
      <c r="G8" s="389" t="s">
        <v>298</v>
      </c>
      <c r="H8" s="166"/>
      <c r="I8" s="176"/>
      <c r="J8" s="369"/>
      <c r="K8" s="135" t="s">
        <v>314</v>
      </c>
      <c r="L8" s="136"/>
      <c r="M8" s="136"/>
      <c r="N8" s="136"/>
      <c r="O8" s="136"/>
      <c r="P8" s="136"/>
    </row>
    <row r="9" spans="1:11" ht="18" customHeight="1" thickBot="1" thickTop="1">
      <c r="A9" s="366"/>
      <c r="B9" s="356" t="s">
        <v>83</v>
      </c>
      <c r="C9" s="10"/>
      <c r="D9" s="396" t="s">
        <v>362</v>
      </c>
      <c r="E9" s="10"/>
      <c r="F9" s="10"/>
      <c r="G9" s="390"/>
      <c r="H9" s="161"/>
      <c r="I9" s="342" t="s">
        <v>182</v>
      </c>
      <c r="J9" s="178"/>
      <c r="K9" s="400"/>
    </row>
    <row r="10" spans="1:11" ht="18" customHeight="1" thickTop="1">
      <c r="A10" s="366"/>
      <c r="B10" s="357"/>
      <c r="C10" s="33"/>
      <c r="D10" s="397"/>
      <c r="E10" s="33"/>
      <c r="F10" s="10"/>
      <c r="G10" s="384"/>
      <c r="H10" s="35"/>
      <c r="I10" s="372"/>
      <c r="J10" s="58"/>
      <c r="K10" s="400"/>
    </row>
    <row r="11" spans="1:13" ht="18" customHeight="1">
      <c r="A11" s="368"/>
      <c r="B11" s="357">
        <v>4</v>
      </c>
      <c r="C11" s="358"/>
      <c r="D11" s="360" t="s">
        <v>363</v>
      </c>
      <c r="E11" s="358"/>
      <c r="F11" s="10"/>
      <c r="G11" s="386"/>
      <c r="H11" s="94"/>
      <c r="I11" s="36"/>
      <c r="J11" s="45"/>
      <c r="K11" s="401"/>
      <c r="M11" s="79"/>
    </row>
    <row r="12" spans="1:11" ht="18" customHeight="1" thickBot="1">
      <c r="A12" s="368"/>
      <c r="B12" s="357"/>
      <c r="C12" s="359"/>
      <c r="D12" s="361"/>
      <c r="E12" s="359"/>
      <c r="F12" s="10"/>
      <c r="G12" s="164"/>
      <c r="H12" s="334" t="s">
        <v>187</v>
      </c>
      <c r="I12" s="58"/>
      <c r="J12" s="10"/>
      <c r="K12" s="401"/>
    </row>
    <row r="13" spans="1:11" ht="18" customHeight="1" thickBot="1" thickTop="1">
      <c r="A13" s="366"/>
      <c r="B13" s="357">
        <v>5</v>
      </c>
      <c r="C13" s="358"/>
      <c r="D13" s="360" t="s">
        <v>364</v>
      </c>
      <c r="E13" s="358"/>
      <c r="F13" s="14"/>
      <c r="G13" s="165"/>
      <c r="H13" s="365"/>
      <c r="I13" s="161"/>
      <c r="J13" s="10"/>
      <c r="K13" s="81"/>
    </row>
    <row r="14" spans="1:11" ht="18" customHeight="1" thickBot="1" thickTop="1">
      <c r="A14" s="366"/>
      <c r="B14" s="357"/>
      <c r="C14" s="359"/>
      <c r="D14" s="361"/>
      <c r="E14" s="359"/>
      <c r="F14" s="14"/>
      <c r="G14" s="80"/>
      <c r="H14" s="35"/>
      <c r="I14" s="37"/>
      <c r="J14" s="342" t="s">
        <v>183</v>
      </c>
      <c r="K14" s="81"/>
    </row>
    <row r="15" spans="2:12" ht="18" customHeight="1" thickBot="1" thickTop="1">
      <c r="B15" s="357">
        <v>6</v>
      </c>
      <c r="C15" s="409"/>
      <c r="D15" s="406" t="s">
        <v>365</v>
      </c>
      <c r="E15" s="409"/>
      <c r="F15" s="10"/>
      <c r="G15" s="168"/>
      <c r="H15" s="168"/>
      <c r="I15" s="10"/>
      <c r="J15" s="372"/>
      <c r="K15" s="152"/>
      <c r="L15" s="402"/>
    </row>
    <row r="16" spans="2:12" ht="18" customHeight="1" thickBot="1" thickTop="1">
      <c r="B16" s="357"/>
      <c r="C16" s="410"/>
      <c r="D16" s="411"/>
      <c r="E16" s="410"/>
      <c r="F16" s="10"/>
      <c r="G16" s="60"/>
      <c r="H16" s="364" t="s">
        <v>142</v>
      </c>
      <c r="I16" s="169"/>
      <c r="J16" s="20"/>
      <c r="K16" s="139"/>
      <c r="L16" s="402"/>
    </row>
    <row r="17" spans="2:12" ht="18" customHeight="1" thickBot="1" thickTop="1">
      <c r="B17" s="356" t="s">
        <v>84</v>
      </c>
      <c r="C17" s="10"/>
      <c r="D17" s="360" t="s">
        <v>317</v>
      </c>
      <c r="E17" s="10"/>
      <c r="F17" s="10"/>
      <c r="G17" s="162"/>
      <c r="H17" s="398"/>
      <c r="I17" s="45"/>
      <c r="J17" s="369"/>
      <c r="K17" s="139"/>
      <c r="L17" s="402"/>
    </row>
    <row r="18" spans="2:12" ht="18" customHeight="1" thickBot="1" thickTop="1">
      <c r="B18" s="357"/>
      <c r="C18" s="33"/>
      <c r="D18" s="361"/>
      <c r="E18" s="33"/>
      <c r="F18" s="10"/>
      <c r="G18" s="382" t="s">
        <v>302</v>
      </c>
      <c r="H18" s="163"/>
      <c r="I18" s="38"/>
      <c r="J18" s="369"/>
      <c r="K18" s="139"/>
      <c r="L18" s="402"/>
    </row>
    <row r="19" spans="2:12" ht="18" customHeight="1" thickBot="1" thickTop="1">
      <c r="B19" s="356" t="s">
        <v>85</v>
      </c>
      <c r="C19" s="10"/>
      <c r="D19" s="360" t="s">
        <v>366</v>
      </c>
      <c r="E19" s="10"/>
      <c r="F19" s="10"/>
      <c r="G19" s="383"/>
      <c r="H19" s="20"/>
      <c r="I19" s="342" t="s">
        <v>184</v>
      </c>
      <c r="J19" s="178"/>
      <c r="K19" s="139"/>
      <c r="L19" s="402"/>
    </row>
    <row r="20" spans="2:12" ht="18" customHeight="1" thickTop="1">
      <c r="B20" s="357"/>
      <c r="C20" s="33"/>
      <c r="D20" s="361"/>
      <c r="E20" s="33"/>
      <c r="F20" s="10"/>
      <c r="G20" s="377"/>
      <c r="H20" s="35"/>
      <c r="I20" s="372"/>
      <c r="J20" s="81"/>
      <c r="K20" s="66"/>
      <c r="L20" s="402"/>
    </row>
    <row r="21" spans="2:15" ht="18" customHeight="1" thickBot="1">
      <c r="B21" s="357">
        <v>9</v>
      </c>
      <c r="C21" s="358"/>
      <c r="D21" s="360" t="s">
        <v>367</v>
      </c>
      <c r="E21" s="358"/>
      <c r="F21" s="10"/>
      <c r="G21" s="387"/>
      <c r="H21" s="170"/>
      <c r="I21" s="36"/>
      <c r="J21" s="45"/>
      <c r="K21" s="66"/>
      <c r="L21" s="402"/>
      <c r="M21" s="388" t="s">
        <v>93</v>
      </c>
      <c r="N21" s="388"/>
      <c r="O21" s="388"/>
    </row>
    <row r="22" spans="2:16" ht="18" customHeight="1" thickBot="1" thickTop="1">
      <c r="B22" s="357"/>
      <c r="C22" s="359"/>
      <c r="D22" s="361"/>
      <c r="E22" s="359"/>
      <c r="F22" s="10"/>
      <c r="G22" s="46"/>
      <c r="H22" s="342" t="s">
        <v>143</v>
      </c>
      <c r="I22" s="171"/>
      <c r="J22" s="38"/>
      <c r="K22" s="66"/>
      <c r="L22" s="402"/>
      <c r="M22" s="344" t="s">
        <v>365</v>
      </c>
      <c r="N22" s="345"/>
      <c r="O22" s="345"/>
      <c r="P22" s="346"/>
    </row>
    <row r="23" spans="2:16" ht="18" customHeight="1" thickBot="1" thickTop="1">
      <c r="B23" s="356" t="s">
        <v>86</v>
      </c>
      <c r="C23" s="358"/>
      <c r="D23" s="360" t="s">
        <v>368</v>
      </c>
      <c r="E23" s="358"/>
      <c r="F23" s="14"/>
      <c r="G23" s="20"/>
      <c r="H23" s="335"/>
      <c r="I23" s="20"/>
      <c r="J23" s="10"/>
      <c r="K23" s="342" t="s">
        <v>185</v>
      </c>
      <c r="L23" s="403"/>
      <c r="M23" s="347"/>
      <c r="N23" s="348"/>
      <c r="O23" s="348"/>
      <c r="P23" s="349"/>
    </row>
    <row r="24" spans="2:16" ht="18" customHeight="1" thickTop="1">
      <c r="B24" s="357"/>
      <c r="C24" s="359"/>
      <c r="D24" s="361"/>
      <c r="E24" s="359"/>
      <c r="F24" s="14"/>
      <c r="G24" s="56"/>
      <c r="H24" s="57"/>
      <c r="I24" s="37"/>
      <c r="J24" s="20"/>
      <c r="K24" s="399"/>
      <c r="L24" s="82"/>
      <c r="M24" s="347"/>
      <c r="N24" s="348"/>
      <c r="O24" s="348"/>
      <c r="P24" s="349"/>
    </row>
    <row r="25" spans="1:16" ht="18" customHeight="1">
      <c r="A25" s="366"/>
      <c r="B25" s="357">
        <v>11</v>
      </c>
      <c r="C25" s="10"/>
      <c r="D25" s="360" t="s">
        <v>369</v>
      </c>
      <c r="E25" s="10"/>
      <c r="F25" s="10"/>
      <c r="G25" s="10"/>
      <c r="H25" s="10"/>
      <c r="I25" s="10"/>
      <c r="J25" s="267"/>
      <c r="K25" s="343"/>
      <c r="M25" s="350"/>
      <c r="N25" s="351"/>
      <c r="O25" s="351"/>
      <c r="P25" s="352"/>
    </row>
    <row r="26" spans="1:16" ht="18" customHeight="1" thickBot="1">
      <c r="A26" s="366"/>
      <c r="B26" s="357"/>
      <c r="C26" s="33"/>
      <c r="D26" s="367"/>
      <c r="E26" s="33"/>
      <c r="F26" s="10"/>
      <c r="G26" s="55"/>
      <c r="H26" s="370" t="s">
        <v>306</v>
      </c>
      <c r="I26" s="167"/>
      <c r="J26" s="267"/>
      <c r="K26" s="343"/>
      <c r="M26" s="362"/>
      <c r="N26" s="362"/>
      <c r="O26" s="362"/>
      <c r="P26" s="362"/>
    </row>
    <row r="27" spans="1:16" s="34" customFormat="1" ht="18" customHeight="1" thickBot="1" thickTop="1">
      <c r="A27" s="368"/>
      <c r="B27" s="356" t="s">
        <v>87</v>
      </c>
      <c r="C27" s="10"/>
      <c r="D27" s="360" t="s">
        <v>256</v>
      </c>
      <c r="E27" s="10"/>
      <c r="F27" s="10"/>
      <c r="G27" s="162"/>
      <c r="H27" s="371"/>
      <c r="I27" s="175"/>
      <c r="J27" s="369"/>
      <c r="K27" s="343"/>
      <c r="M27" s="363"/>
      <c r="N27" s="363"/>
      <c r="O27" s="363"/>
      <c r="P27" s="363"/>
    </row>
    <row r="28" spans="1:11" ht="18" customHeight="1" thickBot="1" thickTop="1">
      <c r="A28" s="368"/>
      <c r="B28" s="357"/>
      <c r="C28" s="33"/>
      <c r="D28" s="361"/>
      <c r="E28" s="33"/>
      <c r="F28" s="10"/>
      <c r="G28" s="374" t="s">
        <v>300</v>
      </c>
      <c r="H28" s="172"/>
      <c r="I28" s="177"/>
      <c r="J28" s="369"/>
      <c r="K28" s="343"/>
    </row>
    <row r="29" spans="1:11" ht="18" customHeight="1" thickBot="1" thickTop="1">
      <c r="A29" s="366"/>
      <c r="B29" s="356" t="s">
        <v>88</v>
      </c>
      <c r="C29" s="10"/>
      <c r="D29" s="360" t="s">
        <v>370</v>
      </c>
      <c r="E29" s="10"/>
      <c r="F29" s="10"/>
      <c r="G29" s="375"/>
      <c r="H29" s="81"/>
      <c r="I29" s="342" t="s">
        <v>186</v>
      </c>
      <c r="J29" s="178"/>
      <c r="K29" s="343"/>
    </row>
    <row r="30" spans="1:11" ht="18" customHeight="1" thickTop="1">
      <c r="A30" s="366"/>
      <c r="B30" s="357"/>
      <c r="C30" s="33"/>
      <c r="D30" s="361"/>
      <c r="E30" s="33"/>
      <c r="F30" s="10"/>
      <c r="G30" s="384"/>
      <c r="H30" s="35"/>
      <c r="I30" s="355"/>
      <c r="J30" s="58"/>
      <c r="K30" s="343"/>
    </row>
    <row r="31" spans="1:11" ht="18" customHeight="1" thickBot="1">
      <c r="A31" s="368"/>
      <c r="B31" s="357">
        <v>14</v>
      </c>
      <c r="C31" s="358"/>
      <c r="D31" s="360" t="s">
        <v>371</v>
      </c>
      <c r="E31" s="358"/>
      <c r="F31" s="10"/>
      <c r="G31" s="385"/>
      <c r="H31" s="35"/>
      <c r="I31" s="36"/>
      <c r="J31" s="45"/>
      <c r="K31" s="353"/>
    </row>
    <row r="32" spans="1:11" ht="18" customHeight="1" thickBot="1" thickTop="1">
      <c r="A32" s="368"/>
      <c r="B32" s="357"/>
      <c r="C32" s="359"/>
      <c r="D32" s="361"/>
      <c r="E32" s="359"/>
      <c r="F32" s="10"/>
      <c r="G32" s="173"/>
      <c r="H32" s="373" t="s">
        <v>305</v>
      </c>
      <c r="I32" s="171"/>
      <c r="J32" s="38"/>
      <c r="K32" s="353"/>
    </row>
    <row r="33" spans="1:11" ht="18" customHeight="1" thickTop="1">
      <c r="A33" s="366"/>
      <c r="B33" s="357">
        <v>15</v>
      </c>
      <c r="C33" s="358"/>
      <c r="D33" s="360" t="s">
        <v>372</v>
      </c>
      <c r="E33" s="358"/>
      <c r="F33" s="14"/>
      <c r="G33" s="20"/>
      <c r="H33" s="335"/>
      <c r="I33" s="20"/>
      <c r="J33" s="46"/>
      <c r="K33" s="58"/>
    </row>
    <row r="34" spans="1:11" ht="18" customHeight="1" thickBot="1">
      <c r="A34" s="366"/>
      <c r="B34" s="357"/>
      <c r="C34" s="359"/>
      <c r="D34" s="361"/>
      <c r="E34" s="359"/>
      <c r="F34" s="14"/>
      <c r="G34" s="56"/>
      <c r="H34" s="57"/>
      <c r="I34" s="37"/>
      <c r="J34" s="342" t="s">
        <v>188</v>
      </c>
      <c r="K34" s="58"/>
    </row>
    <row r="35" spans="2:11" ht="18" customHeight="1" thickBot="1" thickTop="1">
      <c r="B35" s="357">
        <v>16</v>
      </c>
      <c r="C35" s="10"/>
      <c r="D35" s="360" t="s">
        <v>373</v>
      </c>
      <c r="E35" s="10"/>
      <c r="F35" s="10"/>
      <c r="G35" s="168"/>
      <c r="H35" s="168"/>
      <c r="I35" s="10"/>
      <c r="J35" s="372"/>
      <c r="K35" s="152"/>
    </row>
    <row r="36" spans="2:11" ht="18" customHeight="1" thickBot="1" thickTop="1">
      <c r="B36" s="357"/>
      <c r="C36" s="33"/>
      <c r="D36" s="367"/>
      <c r="E36" s="33"/>
      <c r="F36" s="10"/>
      <c r="G36" s="60"/>
      <c r="H36" s="364" t="s">
        <v>304</v>
      </c>
      <c r="I36" s="169"/>
      <c r="J36" s="20"/>
      <c r="K36" s="139"/>
    </row>
    <row r="37" spans="2:11" ht="18" customHeight="1" thickBot="1" thickTop="1">
      <c r="B37" s="356" t="s">
        <v>89</v>
      </c>
      <c r="C37" s="10"/>
      <c r="D37" s="360" t="s">
        <v>374</v>
      </c>
      <c r="E37" s="10"/>
      <c r="F37" s="10"/>
      <c r="G37" s="162"/>
      <c r="H37" s="398"/>
      <c r="I37" s="45"/>
      <c r="J37" s="194"/>
      <c r="K37" s="139"/>
    </row>
    <row r="38" spans="2:11" ht="18" customHeight="1" thickBot="1" thickTop="1">
      <c r="B38" s="357"/>
      <c r="C38" s="33"/>
      <c r="D38" s="361"/>
      <c r="E38" s="33"/>
      <c r="F38" s="10"/>
      <c r="G38" s="374" t="s">
        <v>301</v>
      </c>
      <c r="H38" s="163"/>
      <c r="I38" s="38"/>
      <c r="J38" s="194"/>
      <c r="K38" s="139"/>
    </row>
    <row r="39" spans="2:11" ht="18" customHeight="1" thickBot="1" thickTop="1">
      <c r="B39" s="356" t="s">
        <v>90</v>
      </c>
      <c r="C39" s="10"/>
      <c r="D39" s="360" t="s">
        <v>349</v>
      </c>
      <c r="E39" s="10"/>
      <c r="F39" s="10"/>
      <c r="G39" s="379"/>
      <c r="H39" s="81"/>
      <c r="I39" s="354" t="s">
        <v>189</v>
      </c>
      <c r="J39" s="81"/>
      <c r="K39" s="139"/>
    </row>
    <row r="40" spans="2:10" ht="18" customHeight="1" thickTop="1">
      <c r="B40" s="357"/>
      <c r="C40" s="33"/>
      <c r="D40" s="361"/>
      <c r="E40" s="33"/>
      <c r="F40" s="10"/>
      <c r="G40" s="377"/>
      <c r="H40" s="35"/>
      <c r="I40" s="355"/>
      <c r="J40" s="161"/>
    </row>
    <row r="41" spans="2:10" ht="18" customHeight="1">
      <c r="B41" s="357">
        <v>19</v>
      </c>
      <c r="C41" s="358"/>
      <c r="D41" s="360" t="s">
        <v>375</v>
      </c>
      <c r="E41" s="358"/>
      <c r="F41" s="10"/>
      <c r="G41" s="378"/>
      <c r="H41" s="35"/>
      <c r="I41" s="36"/>
      <c r="J41" s="179"/>
    </row>
    <row r="42" spans="2:10" ht="18" customHeight="1" thickBot="1">
      <c r="B42" s="357"/>
      <c r="C42" s="359"/>
      <c r="D42" s="361"/>
      <c r="E42" s="359"/>
      <c r="F42" s="10"/>
      <c r="G42" s="46"/>
      <c r="H42" s="370" t="s">
        <v>303</v>
      </c>
      <c r="I42" s="81"/>
      <c r="J42" s="177"/>
    </row>
    <row r="43" spans="2:10" ht="18" customHeight="1" thickTop="1">
      <c r="B43" s="356" t="s">
        <v>91</v>
      </c>
      <c r="C43" s="358"/>
      <c r="D43" s="360" t="s">
        <v>376</v>
      </c>
      <c r="E43" s="358"/>
      <c r="F43" s="14"/>
      <c r="G43" s="20"/>
      <c r="H43" s="376"/>
      <c r="I43" s="161"/>
      <c r="J43" s="10"/>
    </row>
    <row r="44" spans="2:10" ht="18" customHeight="1" thickBot="1">
      <c r="B44" s="357"/>
      <c r="C44" s="359"/>
      <c r="D44" s="361"/>
      <c r="E44" s="359"/>
      <c r="F44" s="14"/>
      <c r="G44" s="380" t="s">
        <v>299</v>
      </c>
      <c r="H44" s="376"/>
      <c r="I44" s="174"/>
      <c r="J44" s="20"/>
    </row>
    <row r="45" spans="2:10" ht="18" customHeight="1" thickBot="1" thickTop="1">
      <c r="B45" s="356" t="s">
        <v>92</v>
      </c>
      <c r="C45" s="405"/>
      <c r="D45" s="406" t="s">
        <v>377</v>
      </c>
      <c r="E45" s="405"/>
      <c r="F45" s="14"/>
      <c r="G45" s="381"/>
      <c r="H45" s="161"/>
      <c r="I45" s="20"/>
      <c r="J45" s="10"/>
    </row>
    <row r="46" spans="2:10" ht="18" customHeight="1" thickTop="1">
      <c r="B46" s="357"/>
      <c r="C46" s="407"/>
      <c r="D46" s="408"/>
      <c r="E46" s="407"/>
      <c r="F46" s="14"/>
      <c r="G46" s="80"/>
      <c r="H46" s="35"/>
      <c r="I46" s="37"/>
      <c r="J46" s="20"/>
    </row>
    <row r="49" ht="17.25">
      <c r="I49" s="61" t="s">
        <v>94</v>
      </c>
    </row>
    <row r="50" spans="9:13" ht="13.5" customHeight="1">
      <c r="I50" s="330" t="s">
        <v>378</v>
      </c>
      <c r="J50" s="330"/>
      <c r="K50" s="86"/>
      <c r="L50" s="14"/>
      <c r="M50" s="20"/>
    </row>
    <row r="51" spans="9:16" ht="18" customHeight="1" thickBot="1">
      <c r="I51" s="331"/>
      <c r="J51" s="331"/>
      <c r="K51" s="334" t="s">
        <v>190</v>
      </c>
      <c r="L51" s="90"/>
      <c r="M51" s="336" t="s">
        <v>256</v>
      </c>
      <c r="N51" s="337"/>
      <c r="O51" s="337"/>
      <c r="P51" s="338"/>
    </row>
    <row r="52" spans="9:16" ht="18" customHeight="1" thickBot="1" thickTop="1">
      <c r="I52" s="332" t="s">
        <v>379</v>
      </c>
      <c r="J52" s="332"/>
      <c r="K52" s="365"/>
      <c r="L52" s="404"/>
      <c r="M52" s="339"/>
      <c r="N52" s="340"/>
      <c r="O52" s="340"/>
      <c r="P52" s="341"/>
    </row>
    <row r="53" spans="9:11" ht="18" customHeight="1" thickTop="1">
      <c r="I53" s="333"/>
      <c r="J53" s="333"/>
      <c r="K53" s="30"/>
    </row>
  </sheetData>
  <sheetProtection/>
  <mergeCells count="116">
    <mergeCell ref="I9:I10"/>
    <mergeCell ref="H16:H17"/>
    <mergeCell ref="K23:K24"/>
    <mergeCell ref="H36:H37"/>
    <mergeCell ref="K9:K10"/>
    <mergeCell ref="J7:J8"/>
    <mergeCell ref="K11:K12"/>
    <mergeCell ref="J34:J35"/>
    <mergeCell ref="I19:I20"/>
    <mergeCell ref="I29:I30"/>
    <mergeCell ref="B1:M1"/>
    <mergeCell ref="C11:C12"/>
    <mergeCell ref="A2:C2"/>
    <mergeCell ref="A4:C4"/>
    <mergeCell ref="D7:D8"/>
    <mergeCell ref="A7:A8"/>
    <mergeCell ref="B7:B8"/>
    <mergeCell ref="A11:A12"/>
    <mergeCell ref="B9:B10"/>
    <mergeCell ref="D9:D10"/>
    <mergeCell ref="M21:O21"/>
    <mergeCell ref="B5:B6"/>
    <mergeCell ref="A9:A10"/>
    <mergeCell ref="C21:C22"/>
    <mergeCell ref="E23:E24"/>
    <mergeCell ref="D17:D18"/>
    <mergeCell ref="D15:D16"/>
    <mergeCell ref="C23:C24"/>
    <mergeCell ref="D21:D22"/>
    <mergeCell ref="G8:G9"/>
    <mergeCell ref="A13:A14"/>
    <mergeCell ref="B13:B14"/>
    <mergeCell ref="B21:B22"/>
    <mergeCell ref="A5:A6"/>
    <mergeCell ref="D19:D20"/>
    <mergeCell ref="B17:B18"/>
    <mergeCell ref="B19:B20"/>
    <mergeCell ref="D13:D14"/>
    <mergeCell ref="G18:G19"/>
    <mergeCell ref="G30:G31"/>
    <mergeCell ref="B11:B12"/>
    <mergeCell ref="C13:C14"/>
    <mergeCell ref="E13:E14"/>
    <mergeCell ref="B15:B16"/>
    <mergeCell ref="G10:G11"/>
    <mergeCell ref="G20:G21"/>
    <mergeCell ref="B23:B24"/>
    <mergeCell ref="D23:D24"/>
    <mergeCell ref="H42:H44"/>
    <mergeCell ref="B39:B40"/>
    <mergeCell ref="D39:D40"/>
    <mergeCell ref="G40:G41"/>
    <mergeCell ref="D25:D26"/>
    <mergeCell ref="B41:B42"/>
    <mergeCell ref="G38:G39"/>
    <mergeCell ref="D27:D28"/>
    <mergeCell ref="G44:G45"/>
    <mergeCell ref="D37:D38"/>
    <mergeCell ref="J14:J15"/>
    <mergeCell ref="D5:D6"/>
    <mergeCell ref="H32:H33"/>
    <mergeCell ref="E11:E12"/>
    <mergeCell ref="D11:D12"/>
    <mergeCell ref="G28:G29"/>
    <mergeCell ref="E21:E22"/>
    <mergeCell ref="E31:E32"/>
    <mergeCell ref="J5:J6"/>
    <mergeCell ref="J17:J18"/>
    <mergeCell ref="A27:A28"/>
    <mergeCell ref="B27:B28"/>
    <mergeCell ref="J27:J28"/>
    <mergeCell ref="K27:K28"/>
    <mergeCell ref="J25:J26"/>
    <mergeCell ref="B25:B26"/>
    <mergeCell ref="A25:A26"/>
    <mergeCell ref="K25:K26"/>
    <mergeCell ref="H26:H27"/>
    <mergeCell ref="D35:D36"/>
    <mergeCell ref="D33:D34"/>
    <mergeCell ref="A29:A30"/>
    <mergeCell ref="B29:B30"/>
    <mergeCell ref="A31:A32"/>
    <mergeCell ref="B31:B32"/>
    <mergeCell ref="C31:C32"/>
    <mergeCell ref="D31:D32"/>
    <mergeCell ref="D29:D30"/>
    <mergeCell ref="B43:B44"/>
    <mergeCell ref="C43:C44"/>
    <mergeCell ref="D43:D44"/>
    <mergeCell ref="E43:E44"/>
    <mergeCell ref="A33:A34"/>
    <mergeCell ref="B33:B34"/>
    <mergeCell ref="C33:C34"/>
    <mergeCell ref="E33:E34"/>
    <mergeCell ref="B35:B36"/>
    <mergeCell ref="B37:B38"/>
    <mergeCell ref="B45:B46"/>
    <mergeCell ref="C45:C46"/>
    <mergeCell ref="D45:D46"/>
    <mergeCell ref="E45:E46"/>
    <mergeCell ref="M26:P27"/>
    <mergeCell ref="H6:H7"/>
    <mergeCell ref="H12:H13"/>
    <mergeCell ref="C41:C42"/>
    <mergeCell ref="D41:D42"/>
    <mergeCell ref="E41:E42"/>
    <mergeCell ref="I50:J51"/>
    <mergeCell ref="I52:J53"/>
    <mergeCell ref="K51:K52"/>
    <mergeCell ref="M51:P52"/>
    <mergeCell ref="J37:J38"/>
    <mergeCell ref="H22:H23"/>
    <mergeCell ref="K29:K30"/>
    <mergeCell ref="M22:P25"/>
    <mergeCell ref="K31:K32"/>
    <mergeCell ref="I39:I40"/>
  </mergeCells>
  <printOptions horizontalCentered="1"/>
  <pageMargins left="0.31496062992125984" right="0.1968503937007874" top="0.6299212598425197" bottom="0.35433070866141736" header="0.5118110236220472" footer="0.1968503937007874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zoomScalePageLayoutView="0" workbookViewId="0" topLeftCell="A50">
      <selection activeCell="J64" sqref="J64"/>
    </sheetView>
  </sheetViews>
  <sheetFormatPr defaultColWidth="9.00390625" defaultRowHeight="13.5"/>
  <cols>
    <col min="1" max="1" width="5.50390625" style="0" customWidth="1"/>
    <col min="2" max="2" width="14.375" style="0" customWidth="1"/>
  </cols>
  <sheetData>
    <row r="1" spans="1:2" ht="13.5">
      <c r="A1">
        <v>1</v>
      </c>
      <c r="B1" s="44" t="s">
        <v>7</v>
      </c>
    </row>
    <row r="2" spans="1:5" ht="13.5">
      <c r="A2">
        <v>2</v>
      </c>
      <c r="B2" s="43" t="s">
        <v>8</v>
      </c>
      <c r="E2" s="42"/>
    </row>
    <row r="3" spans="1:2" ht="13.5">
      <c r="A3">
        <v>3</v>
      </c>
      <c r="B3" s="43" t="s">
        <v>9</v>
      </c>
    </row>
    <row r="4" spans="1:2" ht="13.5">
      <c r="A4">
        <v>4</v>
      </c>
      <c r="B4" s="43" t="s">
        <v>10</v>
      </c>
    </row>
    <row r="5" spans="1:2" ht="13.5">
      <c r="A5">
        <v>5</v>
      </c>
      <c r="B5" s="43" t="s">
        <v>11</v>
      </c>
    </row>
    <row r="6" spans="1:2" ht="13.5">
      <c r="A6">
        <v>6</v>
      </c>
      <c r="B6" s="43" t="s">
        <v>12</v>
      </c>
    </row>
    <row r="7" spans="1:2" ht="13.5">
      <c r="A7">
        <v>7</v>
      </c>
      <c r="B7" s="43" t="s">
        <v>13</v>
      </c>
    </row>
    <row r="8" spans="1:2" ht="13.5">
      <c r="A8">
        <v>8</v>
      </c>
      <c r="B8" s="43" t="s">
        <v>14</v>
      </c>
    </row>
    <row r="9" spans="1:2" ht="13.5">
      <c r="A9">
        <v>9</v>
      </c>
      <c r="B9" s="43" t="s">
        <v>15</v>
      </c>
    </row>
    <row r="10" spans="1:2" ht="13.5">
      <c r="A10">
        <v>10</v>
      </c>
      <c r="B10" s="43" t="s">
        <v>16</v>
      </c>
    </row>
    <row r="11" spans="1:2" ht="13.5">
      <c r="A11">
        <v>11</v>
      </c>
      <c r="B11" s="43" t="s">
        <v>17</v>
      </c>
    </row>
    <row r="12" spans="1:2" ht="13.5">
      <c r="A12">
        <v>12</v>
      </c>
      <c r="B12" s="43" t="s">
        <v>18</v>
      </c>
    </row>
    <row r="13" spans="1:2" ht="13.5">
      <c r="A13">
        <v>13</v>
      </c>
      <c r="B13" s="43" t="s">
        <v>19</v>
      </c>
    </row>
    <row r="14" spans="1:2" ht="13.5">
      <c r="A14">
        <v>14</v>
      </c>
      <c r="B14" s="43" t="s">
        <v>20</v>
      </c>
    </row>
    <row r="15" spans="1:2" ht="13.5">
      <c r="A15">
        <v>15</v>
      </c>
      <c r="B15" s="43" t="s">
        <v>21</v>
      </c>
    </row>
    <row r="16" spans="1:2" ht="13.5">
      <c r="A16">
        <v>16</v>
      </c>
      <c r="B16" s="43" t="s">
        <v>22</v>
      </c>
    </row>
    <row r="17" spans="1:2" ht="13.5">
      <c r="A17">
        <v>17</v>
      </c>
      <c r="B17" s="43" t="s">
        <v>23</v>
      </c>
    </row>
    <row r="18" spans="1:2" ht="13.5">
      <c r="A18">
        <v>18</v>
      </c>
      <c r="B18" s="43" t="s">
        <v>24</v>
      </c>
    </row>
    <row r="19" spans="1:2" ht="13.5">
      <c r="A19">
        <v>19</v>
      </c>
      <c r="B19" s="43" t="s">
        <v>25</v>
      </c>
    </row>
    <row r="20" spans="1:2" ht="13.5">
      <c r="A20">
        <v>20</v>
      </c>
      <c r="B20" s="43" t="s">
        <v>26</v>
      </c>
    </row>
    <row r="21" spans="1:2" ht="13.5">
      <c r="A21">
        <v>21</v>
      </c>
      <c r="B21" s="43" t="s">
        <v>27</v>
      </c>
    </row>
    <row r="22" spans="1:2" ht="13.5">
      <c r="A22">
        <v>22</v>
      </c>
      <c r="B22" s="43" t="s">
        <v>28</v>
      </c>
    </row>
    <row r="23" spans="1:2" ht="13.5">
      <c r="A23">
        <v>23</v>
      </c>
      <c r="B23" s="43" t="s">
        <v>29</v>
      </c>
    </row>
    <row r="24" spans="1:2" ht="13.5">
      <c r="A24">
        <v>24</v>
      </c>
      <c r="B24" s="43" t="s">
        <v>30</v>
      </c>
    </row>
    <row r="25" spans="1:2" ht="13.5">
      <c r="A25">
        <v>25</v>
      </c>
      <c r="B25" s="43" t="s">
        <v>31</v>
      </c>
    </row>
    <row r="26" spans="1:2" ht="13.5">
      <c r="A26">
        <v>26</v>
      </c>
      <c r="B26" s="43" t="s">
        <v>32</v>
      </c>
    </row>
    <row r="27" spans="1:2" ht="13.5">
      <c r="A27">
        <v>27</v>
      </c>
      <c r="B27" s="43" t="s">
        <v>33</v>
      </c>
    </row>
    <row r="28" spans="1:2" ht="13.5">
      <c r="A28">
        <v>28</v>
      </c>
      <c r="B28" s="43" t="s">
        <v>34</v>
      </c>
    </row>
    <row r="29" spans="1:2" ht="13.5">
      <c r="A29">
        <v>29</v>
      </c>
      <c r="B29" s="43" t="s">
        <v>35</v>
      </c>
    </row>
    <row r="30" spans="1:2" ht="13.5">
      <c r="A30">
        <v>30</v>
      </c>
      <c r="B30" s="43" t="s">
        <v>36</v>
      </c>
    </row>
    <row r="31" spans="1:2" ht="13.5">
      <c r="A31">
        <v>31</v>
      </c>
      <c r="B31" s="43" t="s">
        <v>37</v>
      </c>
    </row>
    <row r="32" spans="1:2" ht="13.5">
      <c r="A32">
        <v>32</v>
      </c>
      <c r="B32" s="43" t="s">
        <v>38</v>
      </c>
    </row>
    <row r="33" spans="1:2" ht="13.5">
      <c r="A33">
        <v>33</v>
      </c>
      <c r="B33" s="43" t="s">
        <v>39</v>
      </c>
    </row>
    <row r="34" spans="1:2" ht="13.5">
      <c r="A34">
        <v>34</v>
      </c>
      <c r="B34" s="43" t="s">
        <v>40</v>
      </c>
    </row>
    <row r="35" spans="1:2" ht="13.5">
      <c r="A35">
        <v>35</v>
      </c>
      <c r="B35" s="43" t="s">
        <v>41</v>
      </c>
    </row>
    <row r="36" spans="1:2" ht="13.5">
      <c r="A36">
        <v>36</v>
      </c>
      <c r="B36" s="43" t="s">
        <v>42</v>
      </c>
    </row>
    <row r="37" spans="1:2" ht="13.5">
      <c r="A37">
        <v>37</v>
      </c>
      <c r="B37" s="43" t="s">
        <v>43</v>
      </c>
    </row>
    <row r="38" spans="1:2" ht="13.5">
      <c r="A38">
        <v>38</v>
      </c>
      <c r="B38" s="43" t="s">
        <v>44</v>
      </c>
    </row>
    <row r="39" spans="1:2" ht="13.5">
      <c r="A39">
        <v>39</v>
      </c>
      <c r="B39" s="43" t="s">
        <v>45</v>
      </c>
    </row>
    <row r="40" spans="1:2" ht="13.5">
      <c r="A40">
        <v>40</v>
      </c>
      <c r="B40" s="43" t="s">
        <v>46</v>
      </c>
    </row>
    <row r="41" spans="1:2" ht="13.5">
      <c r="A41">
        <v>41</v>
      </c>
      <c r="B41" s="43" t="s">
        <v>47</v>
      </c>
    </row>
    <row r="42" spans="1:2" ht="13.5">
      <c r="A42">
        <v>42</v>
      </c>
      <c r="B42" s="43" t="s">
        <v>4</v>
      </c>
    </row>
    <row r="43" spans="1:2" ht="13.5">
      <c r="A43">
        <v>43</v>
      </c>
      <c r="B43" s="43" t="s">
        <v>48</v>
      </c>
    </row>
    <row r="44" spans="1:2" ht="13.5">
      <c r="A44">
        <v>44</v>
      </c>
      <c r="B44" s="43" t="s">
        <v>49</v>
      </c>
    </row>
    <row r="45" spans="1:2" ht="13.5">
      <c r="A45">
        <v>45</v>
      </c>
      <c r="B45" s="43" t="s">
        <v>50</v>
      </c>
    </row>
    <row r="46" spans="1:2" ht="13.5">
      <c r="A46">
        <v>46</v>
      </c>
      <c r="B46" s="43" t="s">
        <v>51</v>
      </c>
    </row>
    <row r="47" spans="1:2" ht="13.5">
      <c r="A47">
        <v>47</v>
      </c>
      <c r="B47" s="43" t="s">
        <v>52</v>
      </c>
    </row>
    <row r="48" spans="1:2" ht="13.5">
      <c r="A48">
        <v>48</v>
      </c>
      <c r="B48" s="43" t="s">
        <v>53</v>
      </c>
    </row>
    <row r="49" spans="1:2" ht="13.5">
      <c r="A49">
        <v>49</v>
      </c>
      <c r="B49" s="43" t="s">
        <v>54</v>
      </c>
    </row>
    <row r="50" spans="1:2" ht="13.5">
      <c r="A50">
        <v>50</v>
      </c>
      <c r="B50" s="43" t="s">
        <v>55</v>
      </c>
    </row>
    <row r="51" spans="1:2" ht="13.5">
      <c r="A51">
        <v>51</v>
      </c>
      <c r="B51" s="43" t="s">
        <v>56</v>
      </c>
    </row>
    <row r="52" spans="1:2" ht="13.5">
      <c r="A52">
        <v>52</v>
      </c>
      <c r="B52" s="43" t="s">
        <v>57</v>
      </c>
    </row>
    <row r="53" spans="1:2" ht="13.5">
      <c r="A53">
        <v>53</v>
      </c>
      <c r="B53" s="43" t="s">
        <v>58</v>
      </c>
    </row>
    <row r="54" spans="1:2" ht="13.5">
      <c r="A54">
        <v>54</v>
      </c>
      <c r="B54" s="43" t="s">
        <v>59</v>
      </c>
    </row>
    <row r="55" spans="1:2" ht="13.5">
      <c r="A55">
        <v>55</v>
      </c>
      <c r="B55" s="43" t="s">
        <v>60</v>
      </c>
    </row>
    <row r="56" spans="1:2" ht="13.5">
      <c r="A56">
        <v>56</v>
      </c>
      <c r="B56" s="43" t="s">
        <v>5</v>
      </c>
    </row>
    <row r="57" spans="1:2" ht="13.5">
      <c r="A57">
        <v>57</v>
      </c>
      <c r="B57" s="43" t="s">
        <v>61</v>
      </c>
    </row>
    <row r="58" spans="1:2" ht="13.5">
      <c r="A58">
        <v>58</v>
      </c>
      <c r="B58" s="43" t="s">
        <v>62</v>
      </c>
    </row>
    <row r="59" spans="1:2" ht="13.5">
      <c r="A59">
        <v>59</v>
      </c>
      <c r="B59" s="43" t="s">
        <v>63</v>
      </c>
    </row>
    <row r="60" spans="1:2" ht="13.5">
      <c r="A60">
        <v>60</v>
      </c>
      <c r="B60" s="43" t="s">
        <v>64</v>
      </c>
    </row>
    <row r="61" spans="1:2" ht="13.5">
      <c r="A61">
        <v>61</v>
      </c>
      <c r="B61" s="43" t="s">
        <v>146</v>
      </c>
    </row>
    <row r="62" spans="1:2" ht="13.5">
      <c r="A62">
        <v>62</v>
      </c>
      <c r="B62" s="43" t="s">
        <v>65</v>
      </c>
    </row>
    <row r="63" spans="1:2" ht="13.5">
      <c r="A63">
        <v>63</v>
      </c>
      <c r="B63" s="43" t="s">
        <v>66</v>
      </c>
    </row>
    <row r="64" spans="1:2" ht="13.5">
      <c r="A64">
        <v>64</v>
      </c>
      <c r="B64" s="43" t="s">
        <v>67</v>
      </c>
    </row>
    <row r="65" spans="1:2" ht="13.5">
      <c r="A65">
        <v>65</v>
      </c>
      <c r="B65" s="43" t="s">
        <v>68</v>
      </c>
    </row>
    <row r="66" spans="1:2" ht="13.5">
      <c r="A66">
        <v>66</v>
      </c>
      <c r="B66" s="43" t="s">
        <v>69</v>
      </c>
    </row>
    <row r="67" spans="1:2" ht="13.5">
      <c r="A67">
        <v>67</v>
      </c>
      <c r="B67" s="43" t="s">
        <v>70</v>
      </c>
    </row>
    <row r="68" spans="1:2" ht="13.5">
      <c r="A68">
        <v>68</v>
      </c>
      <c r="B68" s="43" t="s">
        <v>71</v>
      </c>
    </row>
    <row r="69" spans="1:2" ht="13.5">
      <c r="A69">
        <v>69</v>
      </c>
      <c r="B69" s="43" t="s">
        <v>72</v>
      </c>
    </row>
    <row r="70" spans="1:2" ht="13.5">
      <c r="A70">
        <v>70</v>
      </c>
      <c r="B70" s="43" t="s">
        <v>73</v>
      </c>
    </row>
    <row r="71" spans="1:2" ht="13.5">
      <c r="A71">
        <v>71</v>
      </c>
      <c r="B71" s="43" t="s">
        <v>74</v>
      </c>
    </row>
    <row r="72" spans="1:2" ht="13.5">
      <c r="A72">
        <v>72</v>
      </c>
      <c r="B72" s="43" t="s">
        <v>75</v>
      </c>
    </row>
    <row r="73" spans="1:2" ht="13.5">
      <c r="A73">
        <v>73</v>
      </c>
      <c r="B73" s="43" t="s">
        <v>76</v>
      </c>
    </row>
    <row r="74" spans="1:2" ht="13.5">
      <c r="A74">
        <v>74</v>
      </c>
      <c r="B74" s="43" t="s">
        <v>77</v>
      </c>
    </row>
    <row r="75" spans="1:2" ht="13.5">
      <c r="A75">
        <v>75</v>
      </c>
      <c r="B75" s="43" t="s">
        <v>78</v>
      </c>
    </row>
    <row r="76" spans="1:2" ht="13.5">
      <c r="A76">
        <v>76</v>
      </c>
      <c r="B76" s="43" t="s">
        <v>6</v>
      </c>
    </row>
    <row r="77" spans="1:2" ht="13.5">
      <c r="A77">
        <v>77</v>
      </c>
      <c r="B77" s="43" t="s">
        <v>79</v>
      </c>
    </row>
    <row r="78" spans="1:2" ht="13.5">
      <c r="A78">
        <v>78</v>
      </c>
      <c r="B78" s="43" t="s">
        <v>80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兵庫県高等学校野球連盟　明石</dc:creator>
  <cp:keywords/>
  <dc:description/>
  <cp:lastModifiedBy>tsuzuki</cp:lastModifiedBy>
  <cp:lastPrinted>2013-09-07T08:44:12Z</cp:lastPrinted>
  <dcterms:created xsi:type="dcterms:W3CDTF">2010-06-29T06:13:40Z</dcterms:created>
  <dcterms:modified xsi:type="dcterms:W3CDTF">2013-10-06T05:26:02Z</dcterms:modified>
  <cp:category/>
  <cp:version/>
  <cp:contentType/>
  <cp:contentStatus/>
</cp:coreProperties>
</file>