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325" activeTab="1"/>
  </bookViews>
  <sheets>
    <sheet name="11年春季大会１次戦" sheetId="1" r:id="rId1"/>
    <sheet name="11年春季大会２次戦" sheetId="2" r:id="rId2"/>
    <sheet name="加盟校" sheetId="3" state="hidden" r:id="rId3"/>
  </sheets>
  <externalReferences>
    <externalReference r:id="rId6"/>
  </externalReferences>
  <definedNames>
    <definedName name="_xlnm.Print_Area" localSheetId="0">'11年春季大会１次戦'!$B$2:$V$117</definedName>
    <definedName name="_xlnm.Print_Area" localSheetId="1">'11年春季大会２次戦'!$A$1:$N$35</definedName>
    <definedName name="出場校">#REF!</definedName>
  </definedNames>
  <calcPr fullCalcOnLoad="1"/>
</workbook>
</file>

<file path=xl/sharedStrings.xml><?xml version="1.0" encoding="utf-8"?>
<sst xmlns="http://schemas.openxmlformats.org/spreadsheetml/2006/main" count="202" uniqueCount="197">
  <si>
    <t>　更新</t>
  </si>
  <si>
    <t>優勝</t>
  </si>
  <si>
    <t>準優勝</t>
  </si>
  <si>
    <t>Ａゾーン</t>
  </si>
  <si>
    <t>Ｂゾーン</t>
  </si>
  <si>
    <t>Ｃゾーン</t>
  </si>
  <si>
    <t>Ｄゾーン</t>
  </si>
  <si>
    <t>Ｅゾーン</t>
  </si>
  <si>
    <t>Ｆゾーン</t>
  </si>
  <si>
    <t>Ｇゾーン</t>
  </si>
  <si>
    <t>Ｈゾーン</t>
  </si>
  <si>
    <t>Ｉゾーン</t>
  </si>
  <si>
    <t>Ｊゾーン</t>
  </si>
  <si>
    <t>Ｋゾーン</t>
  </si>
  <si>
    <t>Ｌゾーン</t>
  </si>
  <si>
    <t>Ｎゾーン</t>
  </si>
  <si>
    <t>参加校</t>
  </si>
  <si>
    <t>京都教育大附</t>
  </si>
  <si>
    <t>京都産業大附</t>
  </si>
  <si>
    <t>京都共栄学園</t>
  </si>
  <si>
    <t>山　　　　城</t>
  </si>
  <si>
    <t>鴨　　　　沂</t>
  </si>
  <si>
    <t>洛　　　　北</t>
  </si>
  <si>
    <t>北　　　　稜</t>
  </si>
  <si>
    <t>朱　　　　雀</t>
  </si>
  <si>
    <t>洛　　　　東</t>
  </si>
  <si>
    <t>鳥　　　　羽</t>
  </si>
  <si>
    <t>嵯　 峨　 野</t>
  </si>
  <si>
    <t>北　 嵯　 峨</t>
  </si>
  <si>
    <t>北　 桑　 田</t>
  </si>
  <si>
    <t>　　 桂</t>
  </si>
  <si>
    <t>洛　　　　西</t>
  </si>
  <si>
    <t>桃　　　　山</t>
  </si>
  <si>
    <t>東　　　　稜</t>
  </si>
  <si>
    <t>洛　　　　水</t>
  </si>
  <si>
    <t>京 都 すばる</t>
  </si>
  <si>
    <t>向　　　　陽</t>
  </si>
  <si>
    <t>乙　　　　訓</t>
  </si>
  <si>
    <t>西   乙   訓</t>
  </si>
  <si>
    <t>東   宇   治</t>
  </si>
  <si>
    <t>城 南  菱 創</t>
  </si>
  <si>
    <t>莵        道</t>
  </si>
  <si>
    <t>城        陽</t>
  </si>
  <si>
    <t>西   城   陽</t>
  </si>
  <si>
    <t>京 都  八 幡</t>
  </si>
  <si>
    <t>久   御   山</t>
  </si>
  <si>
    <t>田        辺</t>
  </si>
  <si>
    <t>木        津</t>
  </si>
  <si>
    <t>南        陽</t>
  </si>
  <si>
    <t>亀        岡</t>
  </si>
  <si>
    <t>南        丹</t>
  </si>
  <si>
    <t>園        部</t>
  </si>
  <si>
    <t>農        芸</t>
  </si>
  <si>
    <t>須        知</t>
  </si>
  <si>
    <t>洛   陽   工</t>
  </si>
  <si>
    <t>伏   見   工</t>
  </si>
  <si>
    <t>西        京</t>
  </si>
  <si>
    <t>堀        川</t>
  </si>
  <si>
    <t>日 吉  ヶ 丘</t>
  </si>
  <si>
    <t>紫        野</t>
  </si>
  <si>
    <t>塔        南</t>
  </si>
  <si>
    <t>洛        星</t>
  </si>
  <si>
    <t>立   命   館</t>
  </si>
  <si>
    <t>京 都  両 洋</t>
  </si>
  <si>
    <t>龍谷大 平 安</t>
  </si>
  <si>
    <t>同   志   社</t>
  </si>
  <si>
    <t>東        山</t>
  </si>
  <si>
    <t>大        谷</t>
  </si>
  <si>
    <t>京 都  学 園</t>
  </si>
  <si>
    <t>京 都 外大西</t>
  </si>
  <si>
    <t>花        園</t>
  </si>
  <si>
    <t>京 都  成 章</t>
  </si>
  <si>
    <t>京 都  国 際</t>
  </si>
  <si>
    <t>京 都  明 徳</t>
  </si>
  <si>
    <t>京 都  文 教</t>
  </si>
  <si>
    <t>洛        南</t>
  </si>
  <si>
    <t>立命館 宇 治</t>
  </si>
  <si>
    <t>同志社 国 際</t>
  </si>
  <si>
    <t>南   京   都</t>
  </si>
  <si>
    <t>京 都  翔 英</t>
  </si>
  <si>
    <t>綾        部</t>
  </si>
  <si>
    <t>福   知   山</t>
  </si>
  <si>
    <t>府 立  工 業</t>
  </si>
  <si>
    <t>東   舞   鶴</t>
  </si>
  <si>
    <t>西   舞   鶴</t>
  </si>
  <si>
    <t>大        江</t>
  </si>
  <si>
    <t>宮        津</t>
  </si>
  <si>
    <t>海        洋</t>
  </si>
  <si>
    <t>加   悦   谷</t>
  </si>
  <si>
    <t>峰        山</t>
  </si>
  <si>
    <t>網        野</t>
  </si>
  <si>
    <t>久   美   浜</t>
  </si>
  <si>
    <t>舞 鶴  高 専</t>
  </si>
  <si>
    <t>福知山 成 美</t>
  </si>
  <si>
    <t>日        星</t>
  </si>
  <si>
    <t>３位</t>
  </si>
  <si>
    <t>※ 番号の小さいチームが一塁側</t>
  </si>
  <si>
    <t>Ｍゾーン</t>
  </si>
  <si>
    <t>Ｏゾーン</t>
  </si>
  <si>
    <t>5/3 福① 10:00</t>
  </si>
  <si>
    <t>鳥羽</t>
  </si>
  <si>
    <t>平成２４年度　春季京都府高等学校野球大会 １次戦　組合せ表</t>
  </si>
  <si>
    <r>
      <rPr>
        <b/>
        <sz val="12"/>
        <color indexed="10"/>
        <rFont val="ＭＳ Ｐゴシック"/>
        <family val="3"/>
      </rPr>
      <t>７７校 ７７チーム</t>
    </r>
    <r>
      <rPr>
        <sz val="12"/>
        <color indexed="10"/>
        <rFont val="ＭＳ Ｐゴシック"/>
        <family val="3"/>
      </rPr>
      <t>　（抽選番号の小さいチームが一塁側）　　　　　　　　　　　　　　　　　</t>
    </r>
    <r>
      <rPr>
        <b/>
        <sz val="12"/>
        <color indexed="10"/>
        <rFont val="ＭＳ Ｐゴシック"/>
        <family val="3"/>
      </rPr>
      <t xml:space="preserve">鳥羽高校は、第８４回選抜大会出場のため「２次戦」からの出場 </t>
    </r>
  </si>
  <si>
    <t>5/3 福② 12:30</t>
  </si>
  <si>
    <t>5/12 わかさ ① 9:30　</t>
  </si>
  <si>
    <t>5/19 わかさ ① 9:30　</t>
  </si>
  <si>
    <t>5/3 太① 10:00</t>
  </si>
  <si>
    <t>5/12 わかさ ② 12:00　</t>
  </si>
  <si>
    <t>5/3 太② 12:30</t>
  </si>
  <si>
    <t>5/20 わかさ ② 12:00 　</t>
  </si>
  <si>
    <t>5/4 福① 10:00</t>
  </si>
  <si>
    <t>5/13 わかさ ① 9:30　</t>
  </si>
  <si>
    <t>5/4 福② 12:30</t>
  </si>
  <si>
    <t>5/4 太① 10:00</t>
  </si>
  <si>
    <t>5/13 わかさ ② 12:00　</t>
  </si>
  <si>
    <t>5/4 太② 12:30</t>
  </si>
  <si>
    <t>5/19 わかさ ② 12:00　</t>
  </si>
  <si>
    <t>5/20 わかさ① 9:30</t>
  </si>
  <si>
    <t>平成２４年度春季京都府高等学校野球大会　２次戦
　（５月３日～５月２０日）</t>
  </si>
  <si>
    <t>4/22 塔南①10:00</t>
  </si>
  <si>
    <r>
      <t>4/15</t>
    </r>
    <r>
      <rPr>
        <sz val="11"/>
        <rFont val="ＭＳ Ｐゴシック"/>
        <family val="3"/>
      </rPr>
      <t xml:space="preserve"> 塔南① 10:00</t>
    </r>
  </si>
  <si>
    <t>4/15 立宇① 10:00</t>
  </si>
  <si>
    <t>4/22 立宇① 10:00</t>
  </si>
  <si>
    <t>4/15 立宇② 12:30</t>
  </si>
  <si>
    <t>4/29 平安① 10:00</t>
  </si>
  <si>
    <t>4/22 塔南② 12:30</t>
  </si>
  <si>
    <r>
      <t>4/15</t>
    </r>
    <r>
      <rPr>
        <sz val="11"/>
        <rFont val="ＭＳ Ｐゴシック"/>
        <family val="3"/>
      </rPr>
      <t xml:space="preserve"> 洛水② 12:30</t>
    </r>
  </si>
  <si>
    <t>4/22 東山① 10:00</t>
  </si>
  <si>
    <t>4/29 東山① 10:00</t>
  </si>
  <si>
    <r>
      <t>4/15</t>
    </r>
    <r>
      <rPr>
        <sz val="11"/>
        <rFont val="ＭＳ Ｐゴシック"/>
        <family val="3"/>
      </rPr>
      <t xml:space="preserve"> 北嵯② 12:30</t>
    </r>
  </si>
  <si>
    <t>4/22 京学① 10:00</t>
  </si>
  <si>
    <t>4/29 京学①　10:00</t>
  </si>
  <si>
    <r>
      <t>4/15</t>
    </r>
    <r>
      <rPr>
        <sz val="11"/>
        <rFont val="ＭＳ Ｐゴシック"/>
        <family val="3"/>
      </rPr>
      <t xml:space="preserve"> 乙訓② 12:30</t>
    </r>
  </si>
  <si>
    <t>4/29 洛西② 12:30</t>
  </si>
  <si>
    <r>
      <t>4/15</t>
    </r>
    <r>
      <rPr>
        <sz val="11"/>
        <rFont val="ＭＳ Ｐゴシック"/>
        <family val="3"/>
      </rPr>
      <t xml:space="preserve"> 塔南② 12:30</t>
    </r>
  </si>
  <si>
    <t>4/29 洛西① 10:00</t>
  </si>
  <si>
    <r>
      <t>4/15</t>
    </r>
    <r>
      <rPr>
        <sz val="11"/>
        <rFont val="ＭＳ Ｐゴシック"/>
        <family val="3"/>
      </rPr>
      <t xml:space="preserve"> 乙訓① 10:00</t>
    </r>
  </si>
  <si>
    <r>
      <t>4/15</t>
    </r>
    <r>
      <rPr>
        <sz val="11"/>
        <rFont val="ＭＳ Ｐゴシック"/>
        <family val="3"/>
      </rPr>
      <t xml:space="preserve"> 北嵯① 10:00</t>
    </r>
  </si>
  <si>
    <t>4/22 桂① 10:00</t>
  </si>
  <si>
    <t>4/22 洛水① 10:00</t>
  </si>
  <si>
    <r>
      <t>4/15</t>
    </r>
    <r>
      <rPr>
        <sz val="11"/>
        <rFont val="ＭＳ Ｐゴシック"/>
        <family val="3"/>
      </rPr>
      <t xml:space="preserve"> 洛水① 10:00</t>
    </r>
  </si>
  <si>
    <r>
      <t>4/15</t>
    </r>
    <r>
      <rPr>
        <sz val="11"/>
        <rFont val="ＭＳ Ｐゴシック"/>
        <family val="3"/>
      </rPr>
      <t xml:space="preserve"> 東宇② 12:30</t>
    </r>
  </si>
  <si>
    <t>4/29 平安② 12:30</t>
  </si>
  <si>
    <r>
      <t>4/15</t>
    </r>
    <r>
      <rPr>
        <sz val="11"/>
        <rFont val="ＭＳ Ｐゴシック"/>
        <family val="3"/>
      </rPr>
      <t xml:space="preserve"> 北桑　10:00</t>
    </r>
  </si>
  <si>
    <t>4/29 京学② 12:30</t>
  </si>
  <si>
    <t>4/22 東宇① 10:00</t>
  </si>
  <si>
    <r>
      <t>4/15</t>
    </r>
    <r>
      <rPr>
        <sz val="11"/>
        <rFont val="ＭＳ Ｐゴシック"/>
        <family val="3"/>
      </rPr>
      <t xml:space="preserve"> 東宇① 10:00</t>
    </r>
  </si>
  <si>
    <t>4/29 東山② 12:30</t>
  </si>
  <si>
    <r>
      <t>4/15</t>
    </r>
    <r>
      <rPr>
        <sz val="11"/>
        <rFont val="ＭＳ Ｐゴシック"/>
        <family val="3"/>
      </rPr>
      <t xml:space="preserve"> 峰山② 12:30</t>
    </r>
  </si>
  <si>
    <t>4/22 あやべ② 12:00</t>
  </si>
  <si>
    <t>4/29 峰山① 9:30</t>
  </si>
  <si>
    <t>4/22 あやべ① 9:30</t>
  </si>
  <si>
    <r>
      <t>4/15</t>
    </r>
    <r>
      <rPr>
        <sz val="11"/>
        <rFont val="ＭＳ Ｐゴシック"/>
        <family val="3"/>
      </rPr>
      <t xml:space="preserve"> あや① 10:00</t>
    </r>
  </si>
  <si>
    <t>4/29 峰山② 12:00</t>
  </si>
  <si>
    <r>
      <t>4/15</t>
    </r>
    <r>
      <rPr>
        <sz val="11"/>
        <rFont val="ＭＳ Ｐゴシック"/>
        <family val="3"/>
      </rPr>
      <t xml:space="preserve"> あや② 12:30</t>
    </r>
  </si>
  <si>
    <t>4/22 あやべ③ 14:30</t>
  </si>
  <si>
    <t>4/15 峰山① 10:00</t>
  </si>
  <si>
    <t>4/29 峰山③ 14:30</t>
  </si>
  <si>
    <t>4/28 平安① 10:00</t>
  </si>
  <si>
    <t>4/28 平安② 12:30</t>
  </si>
  <si>
    <t>4/28 北嵯② 12:30</t>
  </si>
  <si>
    <t>4/28 塔南 9:30</t>
  </si>
  <si>
    <t>4/28 北稜② 12:00</t>
  </si>
  <si>
    <t>4/28 立宇 9:30</t>
  </si>
  <si>
    <t>4/28 鴨沂① 10:00</t>
  </si>
  <si>
    <t>4/28 外西①10:00</t>
  </si>
  <si>
    <t>4/29 外西① 10:00</t>
  </si>
  <si>
    <t>4/28 東宇 12:00</t>
  </si>
  <si>
    <t>4/28 北嵯① 10:00</t>
  </si>
  <si>
    <t>4/29 外西 ② 12:30</t>
  </si>
  <si>
    <t>4/28 鴨沂② 12:30</t>
  </si>
  <si>
    <t>4/28 桂 9:30</t>
  </si>
  <si>
    <t>4/28 外西② 12:30</t>
  </si>
  <si>
    <t>4/28 北桑① 10:00</t>
  </si>
  <si>
    <t>4/28 北稜① 9:30</t>
  </si>
  <si>
    <t>4/28 北桑② 12:30</t>
  </si>
  <si>
    <t>4/28 峰山② 12:00</t>
  </si>
  <si>
    <t>4/28 峰山③ 14:30</t>
  </si>
  <si>
    <t>4/28 峰山① 9:30</t>
  </si>
  <si>
    <t>4/29 立宇① 10:00</t>
  </si>
  <si>
    <t>4/29 立宇② 12:30</t>
  </si>
  <si>
    <t>京都翔英</t>
  </si>
  <si>
    <t>福知山</t>
  </si>
  <si>
    <t>福知山成美</t>
  </si>
  <si>
    <t>立命館宇治</t>
  </si>
  <si>
    <t>立命館</t>
  </si>
  <si>
    <t>京都国際</t>
  </si>
  <si>
    <t>龍谷大平安</t>
  </si>
  <si>
    <t>京都すばる</t>
  </si>
  <si>
    <t>東山</t>
  </si>
  <si>
    <t>須知</t>
  </si>
  <si>
    <t>花園</t>
  </si>
  <si>
    <t>京都学園</t>
  </si>
  <si>
    <t>北桑田</t>
  </si>
  <si>
    <t>園部</t>
  </si>
  <si>
    <t>2012/5/3</t>
  </si>
  <si>
    <t>鳥　　　羽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</si>
</sst>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/d"/>
    <numFmt numFmtId="186" formatCode="mmm\-yyyy"/>
    <numFmt numFmtId="187" formatCode="0_);\(0\)"/>
    <numFmt numFmtId="188" formatCode="#,##0_ "/>
    <numFmt numFmtId="189" formatCode="#,##0_);[Red]\(#,##0\)"/>
    <numFmt numFmtId="190" formatCode="0;[Red]0"/>
    <numFmt numFmtId="191" formatCode="0.E+00"/>
    <numFmt numFmtId="192" formatCode="m&quot;月&quot;d&quot;日&quot;;@"/>
    <numFmt numFmtId="193" formatCode="h:mm;@"/>
    <numFmt numFmtId="194" formatCode="yyyy/m/d;@"/>
    <numFmt numFmtId="195" formatCode="&quot;¥&quot;#,##0;[Red]&quot;¥&quot;#,##0"/>
    <numFmt numFmtId="196" formatCode="#,##0;[Red]#,##0"/>
    <numFmt numFmtId="197" formatCode="[$-409]h:mm\ AM/PM;@"/>
    <numFmt numFmtId="198" formatCode="0.00_ "/>
    <numFmt numFmtId="199" formatCode="0.0_);[Red]\(0.0\)"/>
    <numFmt numFmtId="200" formatCode="#,##0.0_);[Red]\(#,##0.0\)"/>
    <numFmt numFmtId="201" formatCode="yy/m/d\ "/>
    <numFmt numFmtId="202" formatCode="[$-411]ge&quot;年&quot;"/>
    <numFmt numFmtId="203" formatCode="General&quot;年&quot;"/>
    <numFmt numFmtId="204" formatCode="General&quot;0&quot;"/>
    <numFmt numFmtId="205" formatCode="yy/m/d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ＪＳ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6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0" fillId="24" borderId="0" xfId="63" applyFont="1" applyFill="1" applyAlignment="1">
      <alignment shrinkToFit="1"/>
      <protection/>
    </xf>
    <xf numFmtId="0" fontId="21" fillId="24" borderId="1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Alignment="1">
      <alignment horizontal="distributed" vertical="center" shrinkToFit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11" xfId="63" applyFont="1" applyFill="1" applyBorder="1" applyAlignment="1">
      <alignment horizontal="right" shrinkToFit="1"/>
      <protection/>
    </xf>
    <xf numFmtId="0" fontId="0" fillId="24" borderId="0" xfId="62" applyFont="1" applyFill="1" applyAlignment="1">
      <alignment horizontal="right" shrinkToFit="1"/>
      <protection/>
    </xf>
    <xf numFmtId="0" fontId="0" fillId="24" borderId="0" xfId="62" applyFont="1" applyFill="1" applyBorder="1" applyAlignment="1">
      <alignment horizontal="left" vertical="center" shrinkToFit="1"/>
      <protection/>
    </xf>
    <xf numFmtId="0" fontId="0" fillId="24" borderId="0" xfId="0" applyFont="1" applyFill="1" applyAlignment="1">
      <alignment horizontal="center" vertical="center"/>
    </xf>
    <xf numFmtId="0" fontId="0" fillId="24" borderId="0" xfId="62" applyFont="1" applyFill="1" applyBorder="1" applyAlignment="1">
      <alignment horizontal="right" vertical="center" shrinkToFit="1"/>
      <protection/>
    </xf>
    <xf numFmtId="0" fontId="0" fillId="24" borderId="12" xfId="62" applyFont="1" applyFill="1" applyBorder="1" applyAlignment="1">
      <alignment horizontal="right" vertical="center" shrinkToFit="1"/>
      <protection/>
    </xf>
    <xf numFmtId="0" fontId="0" fillId="24" borderId="0" xfId="0" applyFill="1" applyBorder="1" applyAlignment="1">
      <alignment horizontal="left" vertical="center"/>
    </xf>
    <xf numFmtId="0" fontId="0" fillId="24" borderId="0" xfId="62" applyFont="1" applyFill="1" applyBorder="1" applyAlignment="1">
      <alignment horizontal="right" shrinkToFit="1"/>
      <protection/>
    </xf>
    <xf numFmtId="0" fontId="0" fillId="24" borderId="13" xfId="62" applyFont="1" applyFill="1" applyBorder="1" applyAlignment="1">
      <alignment horizontal="left" shrinkToFit="1"/>
      <protection/>
    </xf>
    <xf numFmtId="0" fontId="0" fillId="24" borderId="11" xfId="62" applyFont="1" applyFill="1" applyBorder="1" applyAlignment="1">
      <alignment horizontal="right" shrinkToFit="1"/>
      <protection/>
    </xf>
    <xf numFmtId="0" fontId="0" fillId="24" borderId="0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vertical="center" shrinkToFit="1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 shrinkToFit="1"/>
    </xf>
    <xf numFmtId="0" fontId="0" fillId="24" borderId="14" xfId="62" applyFont="1" applyFill="1" applyBorder="1" applyAlignment="1">
      <alignment horizontal="left" shrinkToFit="1"/>
      <protection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horizontal="left" vertical="center" shrinkToFit="1"/>
    </xf>
    <xf numFmtId="0" fontId="25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shrinkToFit="1"/>
    </xf>
    <xf numFmtId="0" fontId="0" fillId="24" borderId="0" xfId="62" applyFont="1" applyFill="1" applyBorder="1" applyAlignment="1">
      <alignment horizontal="left" shrinkToFit="1"/>
      <protection/>
    </xf>
    <xf numFmtId="0" fontId="0" fillId="24" borderId="0" xfId="62" applyFont="1" applyFill="1" applyBorder="1" applyAlignment="1">
      <alignment horizontal="center"/>
      <protection/>
    </xf>
    <xf numFmtId="49" fontId="0" fillId="24" borderId="0" xfId="0" applyNumberFormat="1" applyFill="1" applyAlignment="1">
      <alignment horizontal="left" vertic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vertical="center"/>
    </xf>
    <xf numFmtId="0" fontId="25" fillId="24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56" fontId="27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49" fontId="0" fillId="24" borderId="0" xfId="0" applyNumberFormat="1" applyFont="1" applyFill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56" fontId="27" fillId="24" borderId="0" xfId="0" applyNumberFormat="1" applyFont="1" applyFill="1" applyBorder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0" fillId="24" borderId="14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vertical="center"/>
    </xf>
    <xf numFmtId="0" fontId="30" fillId="24" borderId="0" xfId="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28" fillId="24" borderId="0" xfId="0" applyFont="1" applyFill="1" applyBorder="1" applyAlignment="1">
      <alignment horizontal="distributed" vertical="center" shrinkToFit="1"/>
    </xf>
    <xf numFmtId="0" fontId="22" fillId="24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20" fontId="0" fillId="24" borderId="0" xfId="62" applyNumberFormat="1" applyFont="1" applyFill="1" applyBorder="1" applyAlignment="1">
      <alignment horizontal="right" vertical="center"/>
      <protection/>
    </xf>
    <xf numFmtId="0" fontId="0" fillId="24" borderId="11" xfId="63" applyFont="1" applyFill="1" applyBorder="1" applyAlignment="1">
      <alignment shrinkToFit="1"/>
      <protection/>
    </xf>
    <xf numFmtId="0" fontId="31" fillId="0" borderId="0" xfId="0" applyFont="1" applyFill="1" applyBorder="1" applyAlignment="1">
      <alignment horizontal="distributed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24" borderId="11" xfId="0" applyFont="1" applyFill="1" applyBorder="1" applyAlignment="1">
      <alignment horizontal="right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shrinkToFit="1"/>
    </xf>
    <xf numFmtId="14" fontId="23" fillId="24" borderId="0" xfId="0" applyNumberFormat="1" applyFont="1" applyFill="1" applyBorder="1" applyAlignment="1" quotePrefix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shrinkToFit="1"/>
    </xf>
    <xf numFmtId="0" fontId="28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vertical="center" shrinkToFit="1"/>
    </xf>
    <xf numFmtId="0" fontId="0" fillId="24" borderId="14" xfId="62" applyFont="1" applyFill="1" applyBorder="1" applyAlignment="1">
      <alignment horizontal="right" vertical="center" shrinkToFit="1"/>
      <protection/>
    </xf>
    <xf numFmtId="0" fontId="0" fillId="24" borderId="16" xfId="62" applyFont="1" applyFill="1" applyBorder="1" applyAlignment="1">
      <alignment horizontal="right" shrinkToFit="1"/>
      <protection/>
    </xf>
    <xf numFmtId="0" fontId="0" fillId="24" borderId="16" xfId="0" applyFont="1" applyFill="1" applyBorder="1" applyAlignment="1">
      <alignment vertical="center"/>
    </xf>
    <xf numFmtId="0" fontId="0" fillId="24" borderId="14" xfId="62" applyFont="1" applyFill="1" applyBorder="1" applyAlignment="1">
      <alignment horizontal="left" vertical="center" shrinkToFit="1"/>
      <protection/>
    </xf>
    <xf numFmtId="0" fontId="0" fillId="24" borderId="14" xfId="62" applyFont="1" applyFill="1" applyBorder="1" applyAlignment="1">
      <alignment horizontal="right" shrinkToFit="1"/>
      <protection/>
    </xf>
    <xf numFmtId="0" fontId="0" fillId="24" borderId="14" xfId="62" applyFont="1" applyFill="1" applyBorder="1" applyAlignment="1">
      <alignment horizontal="center" vertical="center" shrinkToFit="1"/>
      <protection/>
    </xf>
    <xf numFmtId="0" fontId="0" fillId="24" borderId="0" xfId="63" applyFont="1" applyFill="1" applyBorder="1" applyAlignment="1">
      <alignment shrinkToFit="1"/>
      <protection/>
    </xf>
    <xf numFmtId="0" fontId="0" fillId="24" borderId="0" xfId="0" applyFill="1" applyBorder="1" applyAlignment="1">
      <alignment vertical="center" shrinkToFit="1"/>
    </xf>
    <xf numFmtId="0" fontId="24" fillId="24" borderId="0" xfId="0" applyFont="1" applyFill="1" applyBorder="1" applyAlignment="1">
      <alignment vertical="center" shrinkToFit="1"/>
    </xf>
    <xf numFmtId="49" fontId="0" fillId="24" borderId="0" xfId="0" applyNumberFormat="1" applyFill="1" applyBorder="1" applyAlignment="1">
      <alignment horizontal="left" vertical="center"/>
    </xf>
    <xf numFmtId="0" fontId="0" fillId="24" borderId="18" xfId="62" applyFont="1" applyFill="1" applyBorder="1" applyAlignment="1">
      <alignment horizontal="left" shrinkToFit="1"/>
      <protection/>
    </xf>
    <xf numFmtId="0" fontId="0" fillId="24" borderId="0" xfId="63" applyFont="1" applyFill="1" applyBorder="1" applyAlignment="1">
      <alignment horizontal="right" shrinkToFit="1"/>
      <protection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9" xfId="62" applyFont="1" applyFill="1" applyBorder="1" applyAlignment="1">
      <alignment horizontal="left" shrinkToFit="1"/>
      <protection/>
    </xf>
    <xf numFmtId="0" fontId="0" fillId="24" borderId="20" xfId="62" applyFont="1" applyFill="1" applyBorder="1" applyAlignment="1">
      <alignment horizontal="right" shrinkToFit="1"/>
      <protection/>
    </xf>
    <xf numFmtId="0" fontId="0" fillId="24" borderId="13" xfId="62" applyFont="1" applyFill="1" applyBorder="1" applyAlignment="1">
      <alignment horizontal="right" shrinkToFit="1"/>
      <protection/>
    </xf>
    <xf numFmtId="0" fontId="0" fillId="24" borderId="21" xfId="62" applyFont="1" applyFill="1" applyBorder="1" applyAlignment="1">
      <alignment horizontal="left" vertical="center" shrinkToFit="1"/>
      <protection/>
    </xf>
    <xf numFmtId="20" fontId="0" fillId="24" borderId="22" xfId="62" applyNumberFormat="1" applyFont="1" applyFill="1" applyBorder="1" applyAlignment="1">
      <alignment horizontal="right" vertical="center" shrinkToFit="1"/>
      <protection/>
    </xf>
    <xf numFmtId="0" fontId="0" fillId="24" borderId="23" xfId="62" applyFont="1" applyFill="1" applyBorder="1" applyAlignment="1">
      <alignment horizontal="right" vertical="center" shrinkToFit="1"/>
      <protection/>
    </xf>
    <xf numFmtId="0" fontId="0" fillId="24" borderId="21" xfId="62" applyFont="1" applyFill="1" applyBorder="1" applyAlignment="1">
      <alignment horizontal="left" shrinkToFit="1"/>
      <protection/>
    </xf>
    <xf numFmtId="0" fontId="0" fillId="24" borderId="23" xfId="62" applyFont="1" applyFill="1" applyBorder="1" applyAlignment="1">
      <alignment horizontal="left" vertical="center" shrinkToFit="1"/>
      <protection/>
    </xf>
    <xf numFmtId="0" fontId="0" fillId="24" borderId="22" xfId="62" applyFont="1" applyFill="1" applyBorder="1" applyAlignment="1">
      <alignment horizontal="left" vertical="center" shrinkToFit="1"/>
      <protection/>
    </xf>
    <xf numFmtId="0" fontId="0" fillId="24" borderId="24" xfId="62" applyFont="1" applyFill="1" applyBorder="1" applyAlignment="1">
      <alignment horizontal="right" shrinkToFit="1"/>
      <protection/>
    </xf>
    <xf numFmtId="20" fontId="0" fillId="24" borderId="14" xfId="62" applyNumberFormat="1" applyFont="1" applyFill="1" applyBorder="1" applyAlignment="1">
      <alignment horizontal="right" vertical="center" shrinkToFit="1"/>
      <protection/>
    </xf>
    <xf numFmtId="0" fontId="0" fillId="24" borderId="25" xfId="0" applyFill="1" applyBorder="1" applyAlignment="1">
      <alignment vertical="center" shrinkToFit="1"/>
    </xf>
    <xf numFmtId="0" fontId="0" fillId="24" borderId="13" xfId="62" applyFont="1" applyFill="1" applyBorder="1" applyAlignment="1">
      <alignment horizontal="left" vertical="center" shrinkToFit="1"/>
      <protection/>
    </xf>
    <xf numFmtId="0" fontId="0" fillId="24" borderId="23" xfId="62" applyFont="1" applyFill="1" applyBorder="1" applyAlignment="1">
      <alignment horizontal="left" shrinkToFit="1"/>
      <protection/>
    </xf>
    <xf numFmtId="0" fontId="0" fillId="24" borderId="25" xfId="62" applyFont="1" applyFill="1" applyBorder="1" applyAlignment="1">
      <alignment horizontal="right" shrinkToFit="1"/>
      <protection/>
    </xf>
    <xf numFmtId="0" fontId="0" fillId="24" borderId="25" xfId="63" applyFont="1" applyFill="1" applyBorder="1" applyAlignment="1">
      <alignment horizontal="right" shrinkToFit="1"/>
      <protection/>
    </xf>
    <xf numFmtId="0" fontId="0" fillId="24" borderId="25" xfId="63" applyFont="1" applyFill="1" applyBorder="1" applyAlignment="1">
      <alignment shrinkToFit="1"/>
      <protection/>
    </xf>
    <xf numFmtId="0" fontId="0" fillId="24" borderId="26" xfId="62" applyFont="1" applyFill="1" applyBorder="1" applyAlignment="1">
      <alignment horizontal="left" shrinkToFit="1"/>
      <protection/>
    </xf>
    <xf numFmtId="0" fontId="0" fillId="24" borderId="27" xfId="62" applyFont="1" applyFill="1" applyBorder="1" applyAlignment="1">
      <alignment horizontal="left" shrinkToFit="1"/>
      <protection/>
    </xf>
    <xf numFmtId="0" fontId="0" fillId="24" borderId="27" xfId="62" applyFont="1" applyFill="1" applyBorder="1" applyAlignment="1">
      <alignment horizontal="right" shrinkToFit="1"/>
      <protection/>
    </xf>
    <xf numFmtId="0" fontId="0" fillId="24" borderId="28" xfId="62" applyFont="1" applyFill="1" applyBorder="1" applyAlignment="1">
      <alignment horizontal="left" shrinkToFit="1"/>
      <protection/>
    </xf>
    <xf numFmtId="0" fontId="0" fillId="24" borderId="29" xfId="62" applyFont="1" applyFill="1" applyBorder="1" applyAlignment="1">
      <alignment horizontal="left" shrinkToFit="1"/>
      <protection/>
    </xf>
    <xf numFmtId="0" fontId="0" fillId="24" borderId="23" xfId="62" applyFont="1" applyFill="1" applyBorder="1" applyAlignment="1">
      <alignment horizontal="right" shrinkToFit="1"/>
      <protection/>
    </xf>
    <xf numFmtId="0" fontId="0" fillId="24" borderId="29" xfId="62" applyFont="1" applyFill="1" applyBorder="1" applyAlignment="1">
      <alignment horizontal="right" shrinkToFit="1"/>
      <protection/>
    </xf>
    <xf numFmtId="20" fontId="0" fillId="24" borderId="29" xfId="62" applyNumberFormat="1" applyFont="1" applyFill="1" applyBorder="1" applyAlignment="1">
      <alignment horizontal="right" vertical="center"/>
      <protection/>
    </xf>
    <xf numFmtId="0" fontId="0" fillId="24" borderId="27" xfId="62" applyFont="1" applyFill="1" applyBorder="1" applyAlignment="1">
      <alignment horizontal="left" vertical="center" shrinkToFit="1"/>
      <protection/>
    </xf>
    <xf numFmtId="0" fontId="0" fillId="24" borderId="25" xfId="0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/>
    </xf>
    <xf numFmtId="0" fontId="0" fillId="24" borderId="23" xfId="0" applyNumberFormat="1" applyFont="1" applyFill="1" applyBorder="1" applyAlignment="1">
      <alignment horizontal="center" vertical="center"/>
    </xf>
    <xf numFmtId="0" fontId="0" fillId="24" borderId="27" xfId="0" applyNumberFormat="1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vertical="center"/>
    </xf>
    <xf numFmtId="49" fontId="0" fillId="24" borderId="29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56" fontId="27" fillId="24" borderId="29" xfId="0" applyNumberFormat="1" applyFont="1" applyFill="1" applyBorder="1" applyAlignment="1">
      <alignment horizontal="center" vertical="center"/>
    </xf>
    <xf numFmtId="0" fontId="0" fillId="24" borderId="0" xfId="62" applyFont="1" applyFill="1" applyBorder="1" applyAlignment="1" quotePrefix="1">
      <alignment horizontal="center" vertical="center" wrapText="1" shrinkToFit="1"/>
      <protection/>
    </xf>
    <xf numFmtId="0" fontId="0" fillId="24" borderId="0" xfId="62" applyFont="1" applyFill="1" applyBorder="1" applyAlignment="1">
      <alignment horizontal="center" vertical="center" wrapText="1" shrinkToFit="1"/>
      <protection/>
    </xf>
    <xf numFmtId="0" fontId="0" fillId="24" borderId="11" xfId="62" applyFont="1" applyFill="1" applyBorder="1" applyAlignment="1">
      <alignment horizontal="center" vertical="center" wrapText="1" shrinkToFit="1"/>
      <protection/>
    </xf>
    <xf numFmtId="0" fontId="0" fillId="24" borderId="30" xfId="62" applyFont="1" applyFill="1" applyBorder="1" applyAlignment="1">
      <alignment horizontal="center" vertical="center" wrapText="1" shrinkToFit="1"/>
      <protection/>
    </xf>
    <xf numFmtId="0" fontId="0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/>
    </xf>
    <xf numFmtId="0" fontId="34" fillId="26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shrinkToFit="1"/>
    </xf>
    <xf numFmtId="0" fontId="0" fillId="24" borderId="20" xfId="62" applyFont="1" applyFill="1" applyBorder="1" applyAlignment="1" quotePrefix="1">
      <alignment horizontal="center" vertical="center" wrapText="1" shrinkToFit="1"/>
      <protection/>
    </xf>
    <xf numFmtId="14" fontId="23" fillId="25" borderId="35" xfId="0" applyNumberFormat="1" applyFont="1" applyFill="1" applyBorder="1" applyAlignment="1" quotePrefix="1">
      <alignment horizontal="center" vertical="center"/>
    </xf>
    <xf numFmtId="14" fontId="23" fillId="25" borderId="1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7" fontId="0" fillId="24" borderId="36" xfId="62" applyNumberFormat="1" applyFont="1" applyFill="1" applyBorder="1" applyAlignment="1" quotePrefix="1">
      <alignment horizontal="center" vertical="center" wrapText="1" shrinkToFit="1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7" fontId="0" fillId="24" borderId="16" xfId="62" applyNumberFormat="1" applyFont="1" applyFill="1" applyBorder="1" applyAlignment="1" quotePrefix="1">
      <alignment horizontal="center" vertical="center" wrapText="1" shrinkToFit="1"/>
      <protection/>
    </xf>
    <xf numFmtId="17" fontId="0" fillId="24" borderId="25" xfId="62" applyNumberFormat="1" applyFont="1" applyFill="1" applyBorder="1" applyAlignment="1" quotePrefix="1">
      <alignment horizontal="center" vertical="center" wrapText="1" shrinkToFit="1"/>
      <protection/>
    </xf>
    <xf numFmtId="49" fontId="0" fillId="24" borderId="0" xfId="0" applyNumberFormat="1" applyFont="1" applyFill="1" applyAlignment="1">
      <alignment horizontal="center" vertical="center"/>
    </xf>
    <xf numFmtId="0" fontId="27" fillId="25" borderId="34" xfId="0" applyFont="1" applyFill="1" applyBorder="1" applyAlignment="1">
      <alignment horizontal="center" vertical="center" shrinkToFit="1"/>
    </xf>
    <xf numFmtId="0" fontId="27" fillId="25" borderId="15" xfId="0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center" vertical="center" shrinkToFit="1"/>
    </xf>
    <xf numFmtId="0" fontId="39" fillId="24" borderId="0" xfId="62" applyFont="1" applyFill="1" applyBorder="1" applyAlignment="1" quotePrefix="1">
      <alignment horizontal="center" vertical="center" wrapText="1" shrinkToFit="1"/>
      <protection/>
    </xf>
    <xf numFmtId="0" fontId="0" fillId="24" borderId="12" xfId="62" applyFont="1" applyFill="1" applyBorder="1" applyAlignment="1">
      <alignment horizontal="center" vertical="center" wrapText="1" shrinkToFit="1"/>
      <protection/>
    </xf>
    <xf numFmtId="0" fontId="0" fillId="24" borderId="25" xfId="62" applyFont="1" applyFill="1" applyBorder="1" applyAlignment="1">
      <alignment horizontal="center" vertical="center" wrapText="1" shrinkToFit="1"/>
      <protection/>
    </xf>
    <xf numFmtId="0" fontId="39" fillId="24" borderId="0" xfId="62" applyFont="1" applyFill="1" applyBorder="1" applyAlignment="1" quotePrefix="1">
      <alignment horizontal="center" vertical="center" shrinkToFit="1"/>
      <protection/>
    </xf>
    <xf numFmtId="0" fontId="0" fillId="24" borderId="0" xfId="62" applyFont="1" applyFill="1" applyBorder="1" applyAlignment="1">
      <alignment horizontal="center" vertical="center" shrinkToFit="1"/>
      <protection/>
    </xf>
    <xf numFmtId="0" fontId="0" fillId="24" borderId="12" xfId="62" applyFont="1" applyFill="1" applyBorder="1" applyAlignment="1">
      <alignment horizontal="center" vertical="center" shrinkToFit="1"/>
      <protection/>
    </xf>
    <xf numFmtId="0" fontId="0" fillId="24" borderId="0" xfId="62" applyFont="1" applyFill="1" applyBorder="1" applyAlignment="1">
      <alignment horizontal="center" wrapText="1" shrinkToFit="1"/>
      <protection/>
    </xf>
    <xf numFmtId="0" fontId="0" fillId="24" borderId="0" xfId="62" applyFont="1" applyFill="1" applyBorder="1" applyAlignment="1">
      <alignment horizontal="center" wrapText="1" shrinkToFit="1"/>
      <protection/>
    </xf>
    <xf numFmtId="0" fontId="0" fillId="24" borderId="12" xfId="62" applyFont="1" applyFill="1" applyBorder="1" applyAlignment="1">
      <alignment horizontal="center" wrapText="1" shrinkToFit="1"/>
      <protection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29" xfId="62" applyFont="1" applyFill="1" applyBorder="1" applyAlignment="1">
      <alignment horizontal="center" wrapText="1" shrinkToFit="1"/>
      <protection/>
    </xf>
    <xf numFmtId="0" fontId="0" fillId="24" borderId="12" xfId="62" applyFont="1" applyFill="1" applyBorder="1" applyAlignment="1">
      <alignment horizontal="center" wrapText="1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24" borderId="0" xfId="62" applyFont="1" applyFill="1" applyBorder="1" applyAlignment="1" quotePrefix="1">
      <alignment horizontal="center" vertical="center" shrinkToFit="1"/>
      <protection/>
    </xf>
    <xf numFmtId="0" fontId="0" fillId="24" borderId="11" xfId="62" applyFont="1" applyFill="1" applyBorder="1" applyAlignment="1">
      <alignment horizontal="center" vertical="center" shrinkToFit="1"/>
      <protection/>
    </xf>
    <xf numFmtId="0" fontId="0" fillId="24" borderId="30" xfId="62" applyFont="1" applyFill="1" applyBorder="1" applyAlignment="1">
      <alignment horizontal="center" vertical="center" shrinkToFit="1"/>
      <protection/>
    </xf>
    <xf numFmtId="0" fontId="27" fillId="0" borderId="37" xfId="0" applyFont="1" applyFill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center" vertical="center" shrinkToFit="1"/>
    </xf>
    <xf numFmtId="0" fontId="27" fillId="24" borderId="37" xfId="0" applyFont="1" applyFill="1" applyBorder="1" applyAlignment="1">
      <alignment horizontal="center" vertical="center" shrinkToFit="1"/>
    </xf>
    <xf numFmtId="0" fontId="28" fillId="27" borderId="35" xfId="0" applyFont="1" applyFill="1" applyBorder="1" applyAlignment="1">
      <alignment horizontal="center" vertical="center"/>
    </xf>
    <xf numFmtId="0" fontId="28" fillId="27" borderId="17" xfId="0" applyFont="1" applyFill="1" applyBorder="1" applyAlignment="1">
      <alignment horizontal="center" vertical="center"/>
    </xf>
    <xf numFmtId="0" fontId="27" fillId="25" borderId="37" xfId="0" applyFont="1" applyFill="1" applyBorder="1" applyAlignment="1">
      <alignment horizontal="center" vertical="center" shrinkToFit="1"/>
    </xf>
    <xf numFmtId="56" fontId="0" fillId="24" borderId="16" xfId="62" applyNumberFormat="1" applyFont="1" applyFill="1" applyBorder="1" applyAlignment="1" quotePrefix="1">
      <alignment horizontal="center" vertical="center" shrinkToFit="1"/>
      <protection/>
    </xf>
    <xf numFmtId="0" fontId="0" fillId="24" borderId="36" xfId="62" applyFont="1" applyFill="1" applyBorder="1" applyAlignment="1">
      <alignment horizontal="center" vertical="center" shrinkToFit="1"/>
      <protection/>
    </xf>
    <xf numFmtId="17" fontId="0" fillId="24" borderId="20" xfId="62" applyNumberFormat="1" applyFont="1" applyFill="1" applyBorder="1" applyAlignment="1" quotePrefix="1">
      <alignment horizontal="center" vertical="center" wrapText="1" shrinkToFit="1"/>
      <protection/>
    </xf>
    <xf numFmtId="0" fontId="39" fillId="24" borderId="20" xfId="62" applyFont="1" applyFill="1" applyBorder="1" applyAlignment="1" quotePrefix="1">
      <alignment horizontal="center" vertical="center" shrinkToFit="1"/>
      <protection/>
    </xf>
    <xf numFmtId="0" fontId="0" fillId="24" borderId="20" xfId="62" applyFont="1" applyFill="1" applyBorder="1" applyAlignment="1">
      <alignment horizontal="center" vertical="center" shrinkToFit="1"/>
      <protection/>
    </xf>
    <xf numFmtId="0" fontId="27" fillId="24" borderId="34" xfId="0" applyFont="1" applyFill="1" applyBorder="1" applyAlignment="1">
      <alignment horizontal="center" vertical="center" shrinkToFit="1"/>
    </xf>
    <xf numFmtId="0" fontId="32" fillId="24" borderId="0" xfId="0" applyFont="1" applyFill="1" applyAlignment="1">
      <alignment horizontal="left" vertical="center" wrapText="1"/>
    </xf>
    <xf numFmtId="0" fontId="40" fillId="24" borderId="0" xfId="0" applyFont="1" applyFill="1" applyAlignment="1">
      <alignment horizontal="left" vertical="center" wrapText="1"/>
    </xf>
    <xf numFmtId="0" fontId="40" fillId="24" borderId="12" xfId="0" applyFont="1" applyFill="1" applyBorder="1" applyAlignment="1">
      <alignment horizontal="left" vertical="center" wrapText="1"/>
    </xf>
    <xf numFmtId="0" fontId="39" fillId="24" borderId="16" xfId="62" applyFont="1" applyFill="1" applyBorder="1" applyAlignment="1" quotePrefix="1">
      <alignment horizontal="center" vertical="center" shrinkToFit="1"/>
      <protection/>
    </xf>
    <xf numFmtId="0" fontId="0" fillId="24" borderId="25" xfId="62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4" borderId="16" xfId="62" applyFont="1" applyFill="1" applyBorder="1" applyAlignment="1" quotePrefix="1">
      <alignment horizontal="center" vertical="center" shrinkToFit="1"/>
      <protection/>
    </xf>
    <xf numFmtId="56" fontId="0" fillId="24" borderId="0" xfId="62" applyNumberFormat="1" applyFont="1" applyFill="1" applyBorder="1" applyAlignment="1" quotePrefix="1">
      <alignment horizontal="center" vertical="center" shrinkToFit="1"/>
      <protection/>
    </xf>
    <xf numFmtId="0" fontId="0" fillId="24" borderId="36" xfId="62" applyFont="1" applyFill="1" applyBorder="1" applyAlignment="1" quotePrefix="1">
      <alignment horizontal="center" vertical="center" wrapText="1" shrinkToFit="1"/>
      <protection/>
    </xf>
    <xf numFmtId="0" fontId="0" fillId="24" borderId="27" xfId="62" applyFont="1" applyFill="1" applyBorder="1" applyAlignment="1">
      <alignment horizontal="center" wrapText="1" shrinkToFit="1"/>
      <protection/>
    </xf>
    <xf numFmtId="56" fontId="39" fillId="24" borderId="16" xfId="62" applyNumberFormat="1" applyFont="1" applyFill="1" applyBorder="1" applyAlignment="1" quotePrefix="1">
      <alignment horizontal="center" vertical="center" shrinkToFit="1"/>
      <protection/>
    </xf>
    <xf numFmtId="0" fontId="24" fillId="28" borderId="38" xfId="0" applyFont="1" applyFill="1" applyBorder="1" applyAlignment="1">
      <alignment horizontal="center" vertical="center"/>
    </xf>
    <xf numFmtId="0" fontId="24" fillId="28" borderId="39" xfId="0" applyFont="1" applyFill="1" applyBorder="1" applyAlignment="1">
      <alignment horizontal="center" vertical="center"/>
    </xf>
    <xf numFmtId="0" fontId="24" fillId="28" borderId="40" xfId="0" applyFont="1" applyFill="1" applyBorder="1" applyAlignment="1">
      <alignment horizontal="center" vertical="center"/>
    </xf>
    <xf numFmtId="0" fontId="24" fillId="28" borderId="41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distributed" vertical="center" shrinkToFit="1"/>
    </xf>
    <xf numFmtId="0" fontId="28" fillId="24" borderId="15" xfId="0" applyFont="1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28" fillId="24" borderId="34" xfId="0" applyFont="1" applyFill="1" applyBorder="1" applyAlignment="1">
      <alignment horizontal="distributed" vertical="center" shrinkToFit="1"/>
    </xf>
    <xf numFmtId="0" fontId="26" fillId="24" borderId="0" xfId="0" applyFont="1" applyFill="1" applyBorder="1" applyAlignment="1">
      <alignment horizontal="distributed" vertical="center" shrinkToFi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29" borderId="42" xfId="0" applyFont="1" applyFill="1" applyBorder="1" applyAlignment="1">
      <alignment horizontal="center" vertical="center"/>
    </xf>
    <xf numFmtId="0" fontId="24" fillId="29" borderId="16" xfId="0" applyFont="1" applyFill="1" applyBorder="1" applyAlignment="1">
      <alignment horizontal="center" vertical="center"/>
    </xf>
    <xf numFmtId="0" fontId="24" fillId="29" borderId="36" xfId="0" applyFont="1" applyFill="1" applyBorder="1" applyAlignment="1">
      <alignment horizontal="center" vertical="center"/>
    </xf>
    <xf numFmtId="0" fontId="24" fillId="29" borderId="43" xfId="0" applyFont="1" applyFill="1" applyBorder="1" applyAlignment="1">
      <alignment horizontal="center" vertical="center"/>
    </xf>
    <xf numFmtId="0" fontId="24" fillId="29" borderId="11" xfId="0" applyFont="1" applyFill="1" applyBorder="1" applyAlignment="1">
      <alignment horizontal="center" vertical="center"/>
    </xf>
    <xf numFmtId="0" fontId="24" fillId="29" borderId="3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56" fontId="0" fillId="24" borderId="20" xfId="0" applyNumberFormat="1" applyFill="1" applyBorder="1" applyAlignment="1">
      <alignment horizontal="center" vertical="center" wrapText="1"/>
    </xf>
    <xf numFmtId="56" fontId="0" fillId="24" borderId="3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5" fillId="30" borderId="35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 wrapText="1"/>
    </xf>
    <xf numFmtId="0" fontId="25" fillId="30" borderId="17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56" fontId="0" fillId="24" borderId="0" xfId="0" applyNumberForma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41" fillId="24" borderId="0" xfId="0" applyFont="1" applyFill="1" applyBorder="1" applyAlignment="1">
      <alignment horizontal="distributed" vertical="center" shrinkToFit="1"/>
    </xf>
    <xf numFmtId="0" fontId="42" fillId="0" borderId="15" xfId="0" applyFont="1" applyBorder="1" applyAlignment="1">
      <alignment vertical="center"/>
    </xf>
    <xf numFmtId="56" fontId="0" fillId="24" borderId="36" xfId="0" applyNumberFormat="1" applyFill="1" applyBorder="1" applyAlignment="1">
      <alignment horizontal="center" vertical="center" wrapText="1"/>
    </xf>
    <xf numFmtId="56" fontId="0" fillId="24" borderId="25" xfId="0" applyNumberFormat="1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distributed" vertical="center" shrinkToFit="1"/>
    </xf>
    <xf numFmtId="0" fontId="0" fillId="24" borderId="29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distributed" vertical="center" wrapText="1" shrinkToFit="1"/>
    </xf>
    <xf numFmtId="0" fontId="26" fillId="24" borderId="15" xfId="0" applyFont="1" applyFill="1" applyBorder="1" applyAlignment="1">
      <alignment horizontal="distributed" vertical="center" wrapText="1" shrinkToFit="1"/>
    </xf>
    <xf numFmtId="0" fontId="26" fillId="24" borderId="15" xfId="0" applyFont="1" applyFill="1" applyBorder="1" applyAlignment="1">
      <alignment horizontal="distributed" vertical="center" shrinkToFit="1"/>
    </xf>
    <xf numFmtId="0" fontId="43" fillId="24" borderId="0" xfId="0" applyFont="1" applyFill="1" applyBorder="1" applyAlignment="1">
      <alignment horizontal="distributed" vertical="center" shrinkToFit="1"/>
    </xf>
    <xf numFmtId="0" fontId="44" fillId="0" borderId="15" xfId="0" applyFont="1" applyBorder="1" applyAlignment="1">
      <alignment vertical="center"/>
    </xf>
    <xf numFmtId="0" fontId="0" fillId="24" borderId="23" xfId="62" applyFont="1" applyFill="1" applyBorder="1" applyAlignment="1">
      <alignment horizontal="center" vertical="center" shrinkToFit="1"/>
      <protection/>
    </xf>
    <xf numFmtId="0" fontId="0" fillId="24" borderId="13" xfId="62" applyFont="1" applyFill="1" applyBorder="1" applyAlignment="1">
      <alignment horizontal="center" vertical="center" shrinkToFit="1"/>
      <protection/>
    </xf>
    <xf numFmtId="0" fontId="0" fillId="24" borderId="27" xfId="62" applyFont="1" applyFill="1" applyBorder="1" applyAlignment="1">
      <alignment horizontal="center" vertical="center" shrinkToFit="1"/>
      <protection/>
    </xf>
    <xf numFmtId="0" fontId="0" fillId="24" borderId="29" xfId="0" applyFont="1" applyFill="1" applyBorder="1" applyAlignment="1">
      <alignment horizontal="left" vertical="center"/>
    </xf>
    <xf numFmtId="0" fontId="45" fillId="31" borderId="42" xfId="0" applyFont="1" applyFill="1" applyBorder="1" applyAlignment="1">
      <alignment horizontal="center" vertical="center"/>
    </xf>
    <xf numFmtId="0" fontId="45" fillId="31" borderId="36" xfId="0" applyFont="1" applyFill="1" applyBorder="1" applyAlignment="1">
      <alignment horizontal="center" vertical="center"/>
    </xf>
    <xf numFmtId="0" fontId="45" fillId="31" borderId="43" xfId="0" applyFont="1" applyFill="1" applyBorder="1" applyAlignment="1">
      <alignment horizontal="center" vertical="center"/>
    </xf>
    <xf numFmtId="0" fontId="45" fillId="31" borderId="3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right" vertical="center"/>
    </xf>
    <xf numFmtId="0" fontId="0" fillId="24" borderId="2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2選手権やぐら" xfId="62"/>
    <cellStyle name="標準_第89回大会(latest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yogo-koyaren.or.jp/Documents%20and%20Settings\&#65358;&#65359;&#65364;&#65349;&#65297;\&#12487;&#12473;&#12463;&#12488;&#12483;&#12503;\&#35201;&#35239;&#12539;&#21517;&#31807;\&#21508;&#34920;\&#2150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信"/>
      <sheetName val="発信"/>
      <sheetName val="休日出勤簿"/>
      <sheetName val="FAX送付書"/>
      <sheetName val="FAX送信Index"/>
      <sheetName val="郵便受付Index "/>
      <sheetName val="来盟名簿"/>
      <sheetName val="不祥事Index"/>
      <sheetName val="佐川メール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S197"/>
  <sheetViews>
    <sheetView showGridLines="0" zoomScale="85" zoomScaleNormal="85" zoomScalePageLayoutView="0" workbookViewId="0" topLeftCell="B1">
      <selection activeCell="S3" sqref="S3"/>
    </sheetView>
  </sheetViews>
  <sheetFormatPr defaultColWidth="9.00390625" defaultRowHeight="13.5"/>
  <cols>
    <col min="1" max="1" width="3.125" style="2" hidden="1" customWidth="1"/>
    <col min="2" max="2" width="4.375" style="10" customWidth="1"/>
    <col min="3" max="3" width="15.625" style="1" customWidth="1"/>
    <col min="4" max="4" width="4.50390625" style="1" hidden="1" customWidth="1"/>
    <col min="5" max="5" width="1.875" style="10" customWidth="1"/>
    <col min="6" max="6" width="10.125" style="7" customWidth="1"/>
    <col min="7" max="7" width="5.75390625" style="7" customWidth="1"/>
    <col min="8" max="8" width="6.50390625" style="7" customWidth="1"/>
    <col min="9" max="9" width="6.375" style="7" customWidth="1"/>
    <col min="10" max="10" width="3.00390625" style="9" customWidth="1"/>
    <col min="11" max="11" width="2.00390625" style="9" customWidth="1"/>
    <col min="12" max="12" width="5.00390625" style="9" customWidth="1"/>
    <col min="13" max="13" width="2.75390625" style="9" hidden="1" customWidth="1"/>
    <col min="14" max="14" width="4.375" style="10" customWidth="1"/>
    <col min="15" max="15" width="15.625" style="2" customWidth="1"/>
    <col min="16" max="16" width="4.875" style="2" hidden="1" customWidth="1"/>
    <col min="17" max="17" width="1.875" style="7" customWidth="1"/>
    <col min="18" max="18" width="10.125" style="7" customWidth="1"/>
    <col min="19" max="19" width="5.75390625" style="8" customWidth="1"/>
    <col min="20" max="21" width="6.375" style="7" customWidth="1"/>
    <col min="22" max="22" width="3.00390625" style="9" customWidth="1"/>
    <col min="23" max="45" width="9.00390625" style="10" customWidth="1"/>
    <col min="46" max="16384" width="9.00390625" style="2" customWidth="1"/>
  </cols>
  <sheetData>
    <row r="1" spans="2:21" ht="51.75" customHeight="1">
      <c r="B1" s="141" t="s">
        <v>101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2:21" ht="63.75" customHeight="1">
      <c r="B2" s="178" t="s">
        <v>16</v>
      </c>
      <c r="C2" s="179"/>
      <c r="D2" s="4"/>
      <c r="E2" s="5"/>
      <c r="F2" s="187" t="s">
        <v>102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9"/>
      <c r="S2" s="147" t="s">
        <v>195</v>
      </c>
      <c r="T2" s="148"/>
      <c r="U2" s="81" t="s">
        <v>0</v>
      </c>
    </row>
    <row r="3" spans="2:21" ht="21.75" customHeight="1">
      <c r="B3" s="77"/>
      <c r="C3" s="77"/>
      <c r="D3" s="5"/>
      <c r="E3" s="5"/>
      <c r="F3" s="61"/>
      <c r="G3" s="61"/>
      <c r="H3" s="61"/>
      <c r="I3" s="61"/>
      <c r="J3" s="61"/>
      <c r="K3" s="61"/>
      <c r="L3" s="61"/>
      <c r="M3" s="61"/>
      <c r="N3" s="61"/>
      <c r="O3" s="61"/>
      <c r="P3" s="7"/>
      <c r="Q3" s="10"/>
      <c r="S3" s="74"/>
      <c r="T3" s="75"/>
      <c r="U3" s="76"/>
    </row>
    <row r="4" spans="2:16" ht="14.25" customHeight="1">
      <c r="B4" s="149" t="s">
        <v>3</v>
      </c>
      <c r="C4" s="149"/>
      <c r="D4" s="8"/>
      <c r="N4" s="149" t="s">
        <v>4</v>
      </c>
      <c r="O4" s="149"/>
      <c r="P4" s="10"/>
    </row>
    <row r="5" spans="2:16" ht="14.25" customHeight="1">
      <c r="B5" s="149"/>
      <c r="C5" s="149"/>
      <c r="D5" s="8"/>
      <c r="I5" s="29"/>
      <c r="N5" s="149"/>
      <c r="O5" s="149"/>
      <c r="P5" s="10"/>
    </row>
    <row r="6" spans="1:22" ht="15" customHeight="1" thickBot="1">
      <c r="A6" s="137">
        <v>38</v>
      </c>
      <c r="B6" s="151">
        <v>1</v>
      </c>
      <c r="C6" s="138" t="str">
        <f>IF(A6="","",VLOOKUP(A6,'加盟校'!$A$1:$B$79,2))</f>
        <v>堀        川</v>
      </c>
      <c r="D6" s="140"/>
      <c r="F6" s="14"/>
      <c r="G6" s="63"/>
      <c r="H6" s="88"/>
      <c r="I6" s="88"/>
      <c r="J6" s="20"/>
      <c r="K6" s="13"/>
      <c r="L6" s="13"/>
      <c r="M6" s="137">
        <v>46</v>
      </c>
      <c r="N6" s="151">
        <v>7</v>
      </c>
      <c r="O6" s="158" t="str">
        <f>IF(M6="","",VLOOKUP(M6,'加盟校'!$A$1:$B$79,2))</f>
        <v>龍谷大 平 安</v>
      </c>
      <c r="P6" s="140"/>
      <c r="Q6" s="10"/>
      <c r="R6" s="113"/>
      <c r="S6" s="114"/>
      <c r="T6" s="3"/>
      <c r="U6" s="3"/>
      <c r="V6" s="13"/>
    </row>
    <row r="7" spans="1:22" ht="15" customHeight="1" thickBot="1" thickTop="1">
      <c r="A7" s="137"/>
      <c r="B7" s="151"/>
      <c r="C7" s="139"/>
      <c r="D7" s="140"/>
      <c r="F7" s="181" t="s">
        <v>119</v>
      </c>
      <c r="G7" s="182"/>
      <c r="H7" s="30"/>
      <c r="I7" s="21"/>
      <c r="J7" s="20"/>
      <c r="K7" s="13"/>
      <c r="L7" s="13"/>
      <c r="M7" s="137"/>
      <c r="N7" s="151"/>
      <c r="O7" s="157"/>
      <c r="P7" s="140"/>
      <c r="Q7" s="10"/>
      <c r="R7" s="162" t="s">
        <v>158</v>
      </c>
      <c r="S7" s="163"/>
      <c r="T7" s="111"/>
      <c r="U7" s="21"/>
      <c r="V7" s="13"/>
    </row>
    <row r="8" spans="1:22" ht="15" customHeight="1" thickBot="1" thickTop="1">
      <c r="A8" s="137">
        <v>24</v>
      </c>
      <c r="B8" s="151">
        <v>2</v>
      </c>
      <c r="C8" s="176" t="str">
        <f>IF(A8="","",VLOOKUP(A8,'加盟校'!$A$1:$B$79,2))</f>
        <v>西   城   陽</v>
      </c>
      <c r="D8" s="155"/>
      <c r="F8" s="163"/>
      <c r="G8" s="163"/>
      <c r="H8" s="106"/>
      <c r="I8" s="21"/>
      <c r="J8" s="20"/>
      <c r="K8" s="13"/>
      <c r="L8" s="13"/>
      <c r="M8" s="137">
        <v>29</v>
      </c>
      <c r="N8" s="151">
        <v>8</v>
      </c>
      <c r="O8" s="138" t="str">
        <f>IF(M8="","",VLOOKUP(M8,'加盟校'!$A$1:$B$79,2))</f>
        <v>南        陽</v>
      </c>
      <c r="P8" s="155"/>
      <c r="Q8" s="10"/>
      <c r="R8" s="163"/>
      <c r="S8" s="164"/>
      <c r="T8" s="85"/>
      <c r="U8" s="121"/>
      <c r="V8" s="13"/>
    </row>
    <row r="9" spans="1:22" ht="15" customHeight="1" thickBot="1" thickTop="1">
      <c r="A9" s="137"/>
      <c r="B9" s="151"/>
      <c r="C9" s="177"/>
      <c r="D9" s="155"/>
      <c r="F9" s="146" t="s">
        <v>120</v>
      </c>
      <c r="G9" s="105"/>
      <c r="H9" s="107"/>
      <c r="I9" s="21"/>
      <c r="J9" s="20"/>
      <c r="K9" s="13"/>
      <c r="L9" s="13"/>
      <c r="M9" s="137"/>
      <c r="N9" s="151"/>
      <c r="O9" s="139"/>
      <c r="P9" s="155"/>
      <c r="Q9" s="10"/>
      <c r="R9" s="183" t="s">
        <v>123</v>
      </c>
      <c r="S9" s="104"/>
      <c r="T9" s="21"/>
      <c r="U9" s="121"/>
      <c r="V9" s="13"/>
    </row>
    <row r="10" spans="1:22" ht="15" customHeight="1" thickBot="1" thickTop="1">
      <c r="A10" s="137">
        <v>41</v>
      </c>
      <c r="B10" s="152">
        <v>3</v>
      </c>
      <c r="C10" s="177" t="str">
        <f>IF(A10="","",VLOOKUP(A10,'加盟校'!$A$1:$B$79,2))</f>
        <v>塔        南</v>
      </c>
      <c r="D10" s="155"/>
      <c r="F10" s="135"/>
      <c r="G10" s="92"/>
      <c r="H10" s="19"/>
      <c r="I10" s="30"/>
      <c r="J10" s="20"/>
      <c r="K10" s="13"/>
      <c r="L10" s="13"/>
      <c r="M10" s="137">
        <v>17</v>
      </c>
      <c r="N10" s="152">
        <v>9</v>
      </c>
      <c r="O10" s="138" t="str">
        <f>IF(M10="","",VLOOKUP(M10,'加盟校'!$A$1:$B$79,2))</f>
        <v>向　　　　陽</v>
      </c>
      <c r="P10" s="155"/>
      <c r="Q10" s="10"/>
      <c r="R10" s="136"/>
      <c r="S10" s="165" t="s">
        <v>124</v>
      </c>
      <c r="T10" s="166"/>
      <c r="U10" s="111"/>
      <c r="V10" s="13"/>
    </row>
    <row r="11" spans="1:22" ht="15" customHeight="1" thickBot="1" thickTop="1">
      <c r="A11" s="137"/>
      <c r="B11" s="152"/>
      <c r="C11" s="177"/>
      <c r="D11" s="155"/>
      <c r="F11" s="21"/>
      <c r="G11" s="133" t="s">
        <v>179</v>
      </c>
      <c r="H11" s="192"/>
      <c r="I11" s="85"/>
      <c r="J11" s="20"/>
      <c r="K11" s="20"/>
      <c r="L11" s="20"/>
      <c r="M11" s="137"/>
      <c r="N11" s="152"/>
      <c r="O11" s="139"/>
      <c r="P11" s="155"/>
      <c r="Q11" s="10"/>
      <c r="R11" s="83"/>
      <c r="S11" s="166"/>
      <c r="T11" s="167"/>
      <c r="U11" s="16"/>
      <c r="V11" s="20"/>
    </row>
    <row r="12" spans="1:22" ht="15" customHeight="1" thickBot="1" thickTop="1">
      <c r="A12" s="142">
        <v>59</v>
      </c>
      <c r="B12" s="144">
        <v>4</v>
      </c>
      <c r="C12" s="156" t="str">
        <f>IF(A12="","",VLOOKUP(A12,'加盟校'!$A$1:$B$79,2))</f>
        <v>立命館 宇 治</v>
      </c>
      <c r="D12" s="140"/>
      <c r="F12" s="21"/>
      <c r="G12" s="193"/>
      <c r="H12" s="193"/>
      <c r="I12" s="117"/>
      <c r="J12" s="20"/>
      <c r="K12" s="20"/>
      <c r="L12" s="20"/>
      <c r="M12" s="137">
        <v>30</v>
      </c>
      <c r="N12" s="152">
        <v>10</v>
      </c>
      <c r="O12" s="138" t="str">
        <f>IF(M12="","",VLOOKUP(M12,'加盟校'!$A$1:$B$79,2))</f>
        <v>亀        岡</v>
      </c>
      <c r="P12" s="155"/>
      <c r="Q12" s="10"/>
      <c r="R12" s="23"/>
      <c r="S12" s="23"/>
      <c r="T12" s="19"/>
      <c r="U12" s="21"/>
      <c r="V12" s="20"/>
    </row>
    <row r="13" spans="1:22" ht="15" customHeight="1" thickBot="1" thickTop="1">
      <c r="A13" s="143"/>
      <c r="B13" s="144"/>
      <c r="C13" s="157"/>
      <c r="D13" s="140"/>
      <c r="F13" s="146" t="s">
        <v>121</v>
      </c>
      <c r="G13" s="103"/>
      <c r="H13" s="35"/>
      <c r="I13" s="121"/>
      <c r="J13" s="20"/>
      <c r="K13" s="20"/>
      <c r="L13" s="20"/>
      <c r="M13" s="137"/>
      <c r="N13" s="152"/>
      <c r="O13" s="139"/>
      <c r="P13" s="155"/>
      <c r="Q13" s="10"/>
      <c r="R13" s="190" t="s">
        <v>159</v>
      </c>
      <c r="S13" s="182"/>
      <c r="T13" s="22"/>
      <c r="U13" s="21"/>
      <c r="V13" s="20"/>
    </row>
    <row r="14" spans="1:22" ht="15" customHeight="1" thickBot="1" thickTop="1">
      <c r="A14" s="142">
        <v>47</v>
      </c>
      <c r="B14" s="144">
        <v>5</v>
      </c>
      <c r="C14" s="145" t="str">
        <f>IF(A14="","",VLOOKUP(A14,'加盟校'!$A$1:$B$79,2))</f>
        <v>同   志   社</v>
      </c>
      <c r="D14" s="57"/>
      <c r="F14" s="136"/>
      <c r="G14" s="108"/>
      <c r="H14" s="119"/>
      <c r="I14" s="121"/>
      <c r="J14" s="20"/>
      <c r="K14" s="20"/>
      <c r="L14" s="20"/>
      <c r="M14" s="137">
        <v>31</v>
      </c>
      <c r="N14" s="152">
        <v>11</v>
      </c>
      <c r="O14" s="138" t="str">
        <f>IF(M14="","",VLOOKUP(M14,'加盟校'!$A$1:$B$79,2))</f>
        <v>南        丹</v>
      </c>
      <c r="P14" s="155"/>
      <c r="Q14" s="10"/>
      <c r="R14" s="191"/>
      <c r="S14" s="191"/>
      <c r="T14" s="116"/>
      <c r="U14" s="21"/>
      <c r="V14" s="20"/>
    </row>
    <row r="15" spans="1:22" ht="15" customHeight="1" thickBot="1" thickTop="1">
      <c r="A15" s="143"/>
      <c r="B15" s="144"/>
      <c r="C15" s="139"/>
      <c r="D15" s="155"/>
      <c r="F15" s="133" t="s">
        <v>122</v>
      </c>
      <c r="G15" s="134"/>
      <c r="H15" s="120"/>
      <c r="I15" s="122"/>
      <c r="J15" s="24"/>
      <c r="K15" s="24"/>
      <c r="L15" s="24"/>
      <c r="M15" s="137"/>
      <c r="N15" s="152"/>
      <c r="O15" s="139"/>
      <c r="P15" s="155"/>
      <c r="Q15" s="10"/>
      <c r="R15" s="21"/>
      <c r="S15" s="21"/>
      <c r="T15" s="15"/>
      <c r="U15" s="62"/>
      <c r="V15" s="24"/>
    </row>
    <row r="16" spans="1:22" ht="15" customHeight="1" thickTop="1">
      <c r="A16" s="142">
        <v>37</v>
      </c>
      <c r="B16" s="144">
        <v>6</v>
      </c>
      <c r="C16" s="145" t="str">
        <f>IF(A16="","",VLOOKUP(A16,'加盟校'!$A$1:$B$79,2))</f>
        <v>西        京</v>
      </c>
      <c r="D16" s="155"/>
      <c r="F16" s="135"/>
      <c r="G16" s="136"/>
      <c r="H16" s="21"/>
      <c r="I16" s="62"/>
      <c r="J16" s="24"/>
      <c r="K16" s="24"/>
      <c r="L16" s="24"/>
      <c r="M16" s="80"/>
      <c r="N16" s="17"/>
      <c r="O16" s="73"/>
      <c r="P16" s="12"/>
      <c r="Q16" s="10"/>
      <c r="R16" s="15"/>
      <c r="S16" s="15"/>
      <c r="T16" s="15"/>
      <c r="U16" s="62"/>
      <c r="V16" s="24"/>
    </row>
    <row r="17" spans="1:22" ht="15" customHeight="1">
      <c r="A17" s="143"/>
      <c r="B17" s="144"/>
      <c r="C17" s="139"/>
      <c r="D17" s="155"/>
      <c r="F17" s="26"/>
      <c r="G17" s="26"/>
      <c r="H17" s="21"/>
      <c r="I17" s="62"/>
      <c r="J17" s="24"/>
      <c r="K17" s="24"/>
      <c r="L17" s="24"/>
      <c r="M17" s="80"/>
      <c r="N17" s="17"/>
      <c r="O17" s="73"/>
      <c r="P17" s="12"/>
      <c r="Q17" s="10"/>
      <c r="R17" s="15"/>
      <c r="S17" s="15"/>
      <c r="T17" s="15"/>
      <c r="U17" s="62"/>
      <c r="V17" s="24"/>
    </row>
    <row r="18" spans="2:19" ht="33.75" customHeight="1">
      <c r="B18" s="17"/>
      <c r="C18" s="26"/>
      <c r="D18" s="155"/>
      <c r="F18" s="26"/>
      <c r="G18" s="26"/>
      <c r="H18" s="26"/>
      <c r="I18" s="26"/>
      <c r="J18" s="42"/>
      <c r="N18" s="28"/>
      <c r="O18" s="28"/>
      <c r="P18" s="28"/>
      <c r="Q18" s="26"/>
      <c r="R18" s="25"/>
      <c r="S18" s="27"/>
    </row>
    <row r="19" spans="2:19" ht="13.5" customHeight="1">
      <c r="B19" s="149" t="s">
        <v>5</v>
      </c>
      <c r="C19" s="149"/>
      <c r="D19" s="27"/>
      <c r="F19" s="26"/>
      <c r="G19" s="26"/>
      <c r="H19" s="26"/>
      <c r="I19" s="26"/>
      <c r="J19" s="42"/>
      <c r="N19" s="149" t="s">
        <v>6</v>
      </c>
      <c r="O19" s="149"/>
      <c r="P19" s="28"/>
      <c r="Q19" s="26"/>
      <c r="R19" s="29"/>
      <c r="S19" s="27"/>
    </row>
    <row r="20" spans="2:16" ht="13.5" customHeight="1">
      <c r="B20" s="149"/>
      <c r="C20" s="149"/>
      <c r="D20" s="8"/>
      <c r="F20" s="26"/>
      <c r="G20" s="26"/>
      <c r="H20" s="26"/>
      <c r="I20" s="26"/>
      <c r="J20" s="42"/>
      <c r="N20" s="149"/>
      <c r="O20" s="149"/>
      <c r="P20" s="10"/>
    </row>
    <row r="21" spans="1:22" ht="15" customHeight="1" thickBot="1">
      <c r="A21" s="137">
        <v>60</v>
      </c>
      <c r="B21" s="151">
        <v>12</v>
      </c>
      <c r="C21" s="138" t="str">
        <f>IF(A21="","",VLOOKUP(A21,'加盟校'!$A$1:$B$79,2))</f>
        <v>同志社 国 際</v>
      </c>
      <c r="D21" s="140"/>
      <c r="F21" s="109"/>
      <c r="G21" s="109"/>
      <c r="H21" s="89"/>
      <c r="I21" s="89"/>
      <c r="J21" s="20"/>
      <c r="K21" s="13"/>
      <c r="L21" s="13"/>
      <c r="M21" s="137">
        <v>43</v>
      </c>
      <c r="N21" s="151">
        <v>17</v>
      </c>
      <c r="O21" s="138" t="str">
        <f>IF(M21="","",VLOOKUP(M21,'加盟校'!$A$1:$B$79,2))</f>
        <v>洛        星</v>
      </c>
      <c r="P21" s="140"/>
      <c r="Q21" s="10"/>
      <c r="R21" s="93"/>
      <c r="S21" s="88"/>
      <c r="T21" s="3"/>
      <c r="U21" s="3"/>
      <c r="V21" s="13"/>
    </row>
    <row r="22" spans="1:22" ht="15" customHeight="1" thickBot="1" thickTop="1">
      <c r="A22" s="137"/>
      <c r="B22" s="151"/>
      <c r="C22" s="139"/>
      <c r="D22" s="140"/>
      <c r="F22" s="172" t="s">
        <v>125</v>
      </c>
      <c r="G22" s="163"/>
      <c r="H22" s="111"/>
      <c r="I22" s="21"/>
      <c r="J22" s="20"/>
      <c r="K22" s="13"/>
      <c r="L22" s="13"/>
      <c r="M22" s="137"/>
      <c r="N22" s="151"/>
      <c r="O22" s="139"/>
      <c r="P22" s="140"/>
      <c r="Q22" s="10"/>
      <c r="R22" s="190" t="s">
        <v>160</v>
      </c>
      <c r="S22" s="182"/>
      <c r="T22" s="30"/>
      <c r="U22" s="21"/>
      <c r="V22" s="13"/>
    </row>
    <row r="23" spans="1:22" ht="15" customHeight="1" thickBot="1" thickTop="1">
      <c r="A23" s="137">
        <v>49</v>
      </c>
      <c r="B23" s="151">
        <v>13</v>
      </c>
      <c r="C23" s="139" t="str">
        <f>IF(A23="","",VLOOKUP(A23,'加盟校'!$A$1:$B$79,2))</f>
        <v>大        谷</v>
      </c>
      <c r="D23" s="140"/>
      <c r="F23" s="163"/>
      <c r="G23" s="163"/>
      <c r="H23" s="110"/>
      <c r="I23" s="21"/>
      <c r="J23" s="20"/>
      <c r="K23" s="13"/>
      <c r="L23" s="13"/>
      <c r="M23" s="137">
        <v>14</v>
      </c>
      <c r="N23" s="151">
        <v>18</v>
      </c>
      <c r="O23" s="138" t="str">
        <f>IF(M23="","",VLOOKUP(M23,'加盟校'!$A$1:$B$79,2))</f>
        <v>東　　　　稜</v>
      </c>
      <c r="P23" s="140"/>
      <c r="Q23" s="10"/>
      <c r="R23" s="163"/>
      <c r="S23" s="163"/>
      <c r="T23" s="106"/>
      <c r="U23" s="21"/>
      <c r="V23" s="13"/>
    </row>
    <row r="24" spans="1:22" ht="15" customHeight="1" thickBot="1" thickTop="1">
      <c r="A24" s="137"/>
      <c r="B24" s="151"/>
      <c r="C24" s="175"/>
      <c r="D24" s="140"/>
      <c r="F24" s="183" t="s">
        <v>126</v>
      </c>
      <c r="G24" s="104"/>
      <c r="H24" s="21"/>
      <c r="I24" s="86"/>
      <c r="J24" s="20"/>
      <c r="K24" s="13"/>
      <c r="L24" s="13"/>
      <c r="M24" s="137"/>
      <c r="N24" s="151"/>
      <c r="O24" s="139"/>
      <c r="P24" s="140"/>
      <c r="Q24" s="10"/>
      <c r="R24" s="150" t="s">
        <v>129</v>
      </c>
      <c r="S24" s="115"/>
      <c r="T24" s="107"/>
      <c r="U24" s="86"/>
      <c r="V24" s="13"/>
    </row>
    <row r="25" spans="1:22" ht="15" customHeight="1" thickBot="1" thickTop="1">
      <c r="A25" s="137">
        <v>39</v>
      </c>
      <c r="B25" s="152">
        <v>14</v>
      </c>
      <c r="C25" s="175" t="str">
        <f>IF(A25="","",VLOOKUP(A25,'加盟校'!$A$1:$B$79,2))</f>
        <v>日 吉  ヶ 丘</v>
      </c>
      <c r="D25" s="140"/>
      <c r="F25" s="136"/>
      <c r="G25" s="165" t="s">
        <v>128</v>
      </c>
      <c r="H25" s="167"/>
      <c r="I25" s="30"/>
      <c r="J25" s="20"/>
      <c r="K25" s="13"/>
      <c r="L25" s="13"/>
      <c r="M25" s="137">
        <v>3</v>
      </c>
      <c r="N25" s="152">
        <v>19</v>
      </c>
      <c r="O25" s="138" t="str">
        <f>IF(M25="","",VLOOKUP(M25,'加盟校'!$A$1:$B$79,2))</f>
        <v>洛　　　　北</v>
      </c>
      <c r="P25" s="140"/>
      <c r="Q25" s="10"/>
      <c r="R25" s="161"/>
      <c r="S25" s="169" t="s">
        <v>131</v>
      </c>
      <c r="T25" s="167"/>
      <c r="U25" s="30"/>
      <c r="V25" s="13"/>
    </row>
    <row r="26" spans="1:22" ht="15" customHeight="1" thickTop="1">
      <c r="A26" s="137"/>
      <c r="B26" s="152"/>
      <c r="C26" s="175"/>
      <c r="D26" s="140"/>
      <c r="F26" s="83"/>
      <c r="G26" s="166"/>
      <c r="H26" s="166"/>
      <c r="I26" s="123"/>
      <c r="J26" s="20"/>
      <c r="K26" s="20"/>
      <c r="L26" s="20"/>
      <c r="M26" s="137"/>
      <c r="N26" s="152"/>
      <c r="O26" s="139"/>
      <c r="P26" s="140"/>
      <c r="Q26" s="10"/>
      <c r="R26" s="99"/>
      <c r="S26" s="166"/>
      <c r="T26" s="166"/>
      <c r="U26" s="123"/>
      <c r="V26" s="20"/>
    </row>
    <row r="27" spans="1:22" ht="15" customHeight="1" thickBot="1">
      <c r="A27" s="137">
        <v>48</v>
      </c>
      <c r="B27" s="152">
        <v>15</v>
      </c>
      <c r="C27" s="180" t="str">
        <f>IF(A27="","",VLOOKUP(A27,'加盟校'!$A$1:$B$79,2))</f>
        <v>東        山</v>
      </c>
      <c r="D27" s="140"/>
      <c r="F27" s="112"/>
      <c r="G27" s="112"/>
      <c r="H27" s="18"/>
      <c r="I27" s="121"/>
      <c r="J27" s="20"/>
      <c r="K27" s="20"/>
      <c r="L27" s="20"/>
      <c r="M27" s="137">
        <v>50</v>
      </c>
      <c r="N27" s="152">
        <v>20</v>
      </c>
      <c r="O27" s="158" t="str">
        <f>IF(M27="","",VLOOKUP(M27,'加盟校'!$A$1:$B$79,2))</f>
        <v>京 都  学 園</v>
      </c>
      <c r="P27" s="140"/>
      <c r="Q27" s="10"/>
      <c r="R27" s="112"/>
      <c r="S27" s="112"/>
      <c r="T27" s="18"/>
      <c r="U27" s="121"/>
      <c r="V27" s="20"/>
    </row>
    <row r="28" spans="1:22" ht="15" customHeight="1" thickBot="1" thickTop="1">
      <c r="A28" s="137"/>
      <c r="B28" s="152"/>
      <c r="C28" s="180"/>
      <c r="D28" s="140"/>
      <c r="F28" s="172" t="s">
        <v>127</v>
      </c>
      <c r="G28" s="163"/>
      <c r="H28" s="111"/>
      <c r="I28" s="121"/>
      <c r="J28" s="20"/>
      <c r="K28" s="20"/>
      <c r="L28" s="20"/>
      <c r="M28" s="137"/>
      <c r="N28" s="152"/>
      <c r="O28" s="157"/>
      <c r="P28" s="140"/>
      <c r="Q28" s="10"/>
      <c r="R28" s="172" t="s">
        <v>130</v>
      </c>
      <c r="S28" s="163"/>
      <c r="T28" s="111"/>
      <c r="U28" s="121"/>
      <c r="V28" s="20"/>
    </row>
    <row r="29" spans="1:22" ht="15" customHeight="1" thickTop="1">
      <c r="A29" s="137">
        <v>22</v>
      </c>
      <c r="B29" s="152">
        <v>16</v>
      </c>
      <c r="C29" s="175" t="str">
        <f>IF(A29="","",VLOOKUP(A29,'加盟校'!$A$1:$B$79,2))</f>
        <v>莵        道</v>
      </c>
      <c r="D29" s="140"/>
      <c r="F29" s="173"/>
      <c r="G29" s="174"/>
      <c r="H29" s="30"/>
      <c r="I29" s="21"/>
      <c r="J29" s="20"/>
      <c r="K29" s="20"/>
      <c r="L29" s="20"/>
      <c r="M29" s="137">
        <v>27</v>
      </c>
      <c r="N29" s="152">
        <v>21</v>
      </c>
      <c r="O29" s="138" t="str">
        <f>IF(M29="","",VLOOKUP(M29,'加盟校'!$A$1:$B$79,2))</f>
        <v>田        辺</v>
      </c>
      <c r="P29" s="140"/>
      <c r="Q29" s="10"/>
      <c r="R29" s="173"/>
      <c r="S29" s="174"/>
      <c r="T29" s="30"/>
      <c r="U29" s="21"/>
      <c r="V29" s="20"/>
    </row>
    <row r="30" spans="1:22" ht="15" customHeight="1">
      <c r="A30" s="137"/>
      <c r="B30" s="152"/>
      <c r="C30" s="175"/>
      <c r="D30" s="140"/>
      <c r="F30" s="21"/>
      <c r="G30" s="21"/>
      <c r="H30" s="21"/>
      <c r="I30" s="18"/>
      <c r="J30" s="24"/>
      <c r="K30" s="24"/>
      <c r="L30" s="24"/>
      <c r="M30" s="137"/>
      <c r="N30" s="152"/>
      <c r="O30" s="139"/>
      <c r="P30" s="140"/>
      <c r="Q30" s="10"/>
      <c r="R30" s="21"/>
      <c r="S30" s="21"/>
      <c r="T30" s="15"/>
      <c r="U30" s="62"/>
      <c r="V30" s="24"/>
    </row>
    <row r="31" spans="2:22" ht="33.75" customHeight="1">
      <c r="B31" s="6"/>
      <c r="C31" s="7"/>
      <c r="D31" s="31"/>
      <c r="F31" s="32"/>
      <c r="G31" s="32"/>
      <c r="H31" s="26"/>
      <c r="I31" s="26"/>
      <c r="J31" s="42"/>
      <c r="N31" s="17"/>
      <c r="O31" s="7"/>
      <c r="P31" s="12"/>
      <c r="Q31" s="10"/>
      <c r="R31" s="34"/>
      <c r="S31" s="34"/>
      <c r="T31" s="34"/>
      <c r="U31" s="34"/>
      <c r="V31" s="13"/>
    </row>
    <row r="32" spans="2:16" ht="14.25" customHeight="1">
      <c r="B32" s="149" t="s">
        <v>7</v>
      </c>
      <c r="C32" s="149"/>
      <c r="D32" s="8"/>
      <c r="F32" s="26"/>
      <c r="G32" s="26"/>
      <c r="H32" s="26"/>
      <c r="I32" s="26"/>
      <c r="J32" s="42"/>
      <c r="N32" s="149" t="s">
        <v>8</v>
      </c>
      <c r="O32" s="149"/>
      <c r="P32" s="10"/>
    </row>
    <row r="33" spans="2:16" ht="14.25" customHeight="1">
      <c r="B33" s="149"/>
      <c r="C33" s="149"/>
      <c r="D33" s="8"/>
      <c r="F33" s="26"/>
      <c r="G33" s="26"/>
      <c r="H33" s="26"/>
      <c r="I33" s="26"/>
      <c r="J33" s="42"/>
      <c r="N33" s="149"/>
      <c r="O33" s="149"/>
      <c r="P33" s="10"/>
    </row>
    <row r="34" spans="1:21" ht="15" customHeight="1" thickBot="1">
      <c r="A34" s="137">
        <v>54</v>
      </c>
      <c r="B34" s="151">
        <v>22</v>
      </c>
      <c r="C34" s="158" t="str">
        <f>IF(A34="","",VLOOKUP(A34,'加盟校'!$A$1:$B$79,2))</f>
        <v>京 都  国 際</v>
      </c>
      <c r="D34" s="140"/>
      <c r="F34" s="113"/>
      <c r="G34" s="114"/>
      <c r="H34" s="3"/>
      <c r="I34" s="3"/>
      <c r="J34" s="20"/>
      <c r="K34" s="13"/>
      <c r="L34" s="13"/>
      <c r="M34" s="137">
        <v>26</v>
      </c>
      <c r="N34" s="151">
        <v>27</v>
      </c>
      <c r="O34" s="138" t="str">
        <f>IF(M34="","",VLOOKUP(M34,'加盟校'!$A$1:$B$79,2))</f>
        <v>久   御   山</v>
      </c>
      <c r="P34" s="140"/>
      <c r="Q34" s="10"/>
      <c r="R34" s="93"/>
      <c r="S34" s="88"/>
      <c r="T34" s="3"/>
      <c r="U34" s="3"/>
    </row>
    <row r="35" spans="1:21" ht="15" customHeight="1" thickBot="1" thickTop="1">
      <c r="A35" s="137"/>
      <c r="B35" s="151"/>
      <c r="C35" s="157"/>
      <c r="D35" s="140"/>
      <c r="F35" s="162" t="s">
        <v>161</v>
      </c>
      <c r="G35" s="163"/>
      <c r="H35" s="111"/>
      <c r="I35" s="21"/>
      <c r="J35" s="20"/>
      <c r="K35" s="13"/>
      <c r="L35" s="13"/>
      <c r="M35" s="137"/>
      <c r="N35" s="151"/>
      <c r="O35" s="139"/>
      <c r="P35" s="140"/>
      <c r="Q35" s="10"/>
      <c r="R35" s="190" t="s">
        <v>163</v>
      </c>
      <c r="S35" s="182"/>
      <c r="T35" s="30"/>
      <c r="U35" s="21"/>
    </row>
    <row r="36" spans="1:21" ht="15" customHeight="1" thickBot="1" thickTop="1">
      <c r="A36" s="137">
        <v>36</v>
      </c>
      <c r="B36" s="151">
        <v>23</v>
      </c>
      <c r="C36" s="139" t="str">
        <f>IF(A36="","",VLOOKUP(A36,'加盟校'!$A$1:$B$79,2))</f>
        <v>伏   見   工</v>
      </c>
      <c r="D36" s="140"/>
      <c r="F36" s="163"/>
      <c r="G36" s="164"/>
      <c r="H36" s="85"/>
      <c r="I36" s="121"/>
      <c r="J36" s="20"/>
      <c r="K36" s="13"/>
      <c r="L36" s="13"/>
      <c r="M36" s="137">
        <v>16</v>
      </c>
      <c r="N36" s="151">
        <v>28</v>
      </c>
      <c r="O36" s="158" t="str">
        <f>IF(M36="","",VLOOKUP(M36,'加盟校'!$A$1:$B$79,2))</f>
        <v>京 都 すばる</v>
      </c>
      <c r="P36" s="140"/>
      <c r="Q36" s="10"/>
      <c r="R36" s="163"/>
      <c r="S36" s="163"/>
      <c r="T36" s="123"/>
      <c r="U36" s="121"/>
    </row>
    <row r="37" spans="1:21" ht="15" customHeight="1" thickBot="1" thickTop="1">
      <c r="A37" s="137"/>
      <c r="B37" s="151"/>
      <c r="C37" s="175"/>
      <c r="D37" s="140"/>
      <c r="F37" s="150" t="s">
        <v>132</v>
      </c>
      <c r="G37" s="98"/>
      <c r="H37" s="21"/>
      <c r="I37" s="121"/>
      <c r="J37" s="20"/>
      <c r="K37" s="13"/>
      <c r="L37" s="13"/>
      <c r="M37" s="137"/>
      <c r="N37" s="151"/>
      <c r="O37" s="157"/>
      <c r="P37" s="140"/>
      <c r="Q37" s="10"/>
      <c r="R37" s="183" t="s">
        <v>134</v>
      </c>
      <c r="S37" s="111"/>
      <c r="T37" s="121"/>
      <c r="U37" s="121"/>
    </row>
    <row r="38" spans="1:21" ht="15" customHeight="1" thickBot="1" thickTop="1">
      <c r="A38" s="137">
        <v>13</v>
      </c>
      <c r="B38" s="152">
        <v>24</v>
      </c>
      <c r="C38" s="175" t="str">
        <f>IF(A38="","",VLOOKUP(A38,'加盟校'!$A$1:$B$79,2))</f>
        <v>桃　　　　山</v>
      </c>
      <c r="D38" s="140"/>
      <c r="F38" s="161"/>
      <c r="G38" s="169" t="s">
        <v>133</v>
      </c>
      <c r="H38" s="166"/>
      <c r="I38" s="111"/>
      <c r="J38" s="20"/>
      <c r="K38" s="13"/>
      <c r="L38" s="13"/>
      <c r="M38" s="137">
        <v>6</v>
      </c>
      <c r="N38" s="152">
        <v>29</v>
      </c>
      <c r="O38" s="138" t="str">
        <f>IF(M38="","",VLOOKUP(M38,'加盟校'!$A$1:$B$79,2))</f>
        <v>洛　　　　東</v>
      </c>
      <c r="P38" s="140"/>
      <c r="Q38" s="10"/>
      <c r="R38" s="136"/>
      <c r="S38" s="165" t="s">
        <v>135</v>
      </c>
      <c r="T38" s="166"/>
      <c r="U38" s="111"/>
    </row>
    <row r="39" spans="1:22" ht="15" customHeight="1" thickTop="1">
      <c r="A39" s="137"/>
      <c r="B39" s="152"/>
      <c r="C39" s="175"/>
      <c r="D39" s="140"/>
      <c r="F39" s="99"/>
      <c r="G39" s="166"/>
      <c r="H39" s="167"/>
      <c r="I39" s="16"/>
      <c r="J39" s="20"/>
      <c r="K39" s="20"/>
      <c r="L39" s="20"/>
      <c r="M39" s="137"/>
      <c r="N39" s="152"/>
      <c r="O39" s="139"/>
      <c r="P39" s="140"/>
      <c r="Q39" s="10"/>
      <c r="R39" s="83"/>
      <c r="S39" s="166"/>
      <c r="T39" s="167"/>
      <c r="U39" s="16"/>
      <c r="V39" s="20"/>
    </row>
    <row r="40" spans="1:22" ht="15" customHeight="1" thickBot="1">
      <c r="A40" s="137">
        <v>8</v>
      </c>
      <c r="B40" s="152">
        <v>25</v>
      </c>
      <c r="C40" s="175" t="str">
        <f>IF(A40="","",VLOOKUP(A40,'加盟校'!$A$1:$B$79,2))</f>
        <v>嵯　 峨　 野</v>
      </c>
      <c r="D40" s="140"/>
      <c r="F40" s="112"/>
      <c r="G40" s="112"/>
      <c r="H40" s="19"/>
      <c r="I40" s="21"/>
      <c r="J40" s="20"/>
      <c r="K40" s="20"/>
      <c r="L40" s="20"/>
      <c r="M40" s="137">
        <v>2</v>
      </c>
      <c r="N40" s="152">
        <v>30</v>
      </c>
      <c r="O40" s="138" t="str">
        <f>IF(M40="","",VLOOKUP(M40,'加盟校'!$A$1:$B$79,2))</f>
        <v>鴨　　　　沂</v>
      </c>
      <c r="P40" s="140"/>
      <c r="Q40" s="10"/>
      <c r="R40" s="23"/>
      <c r="S40" s="23"/>
      <c r="T40" s="19"/>
      <c r="U40" s="21"/>
      <c r="V40" s="20"/>
    </row>
    <row r="41" spans="1:22" ht="15" customHeight="1" thickBot="1" thickTop="1">
      <c r="A41" s="137"/>
      <c r="B41" s="152"/>
      <c r="C41" s="175"/>
      <c r="D41" s="140"/>
      <c r="F41" s="162" t="s">
        <v>162</v>
      </c>
      <c r="G41" s="163"/>
      <c r="H41" s="104"/>
      <c r="I41" s="21"/>
      <c r="J41" s="20"/>
      <c r="K41" s="20"/>
      <c r="L41" s="20"/>
      <c r="M41" s="137"/>
      <c r="N41" s="152"/>
      <c r="O41" s="139"/>
      <c r="P41" s="140"/>
      <c r="Q41" s="10"/>
      <c r="R41" s="190" t="s">
        <v>164</v>
      </c>
      <c r="S41" s="182"/>
      <c r="T41" s="22"/>
      <c r="U41" s="21"/>
      <c r="V41" s="20"/>
    </row>
    <row r="42" spans="1:22" ht="15" customHeight="1" thickBot="1" thickTop="1">
      <c r="A42" s="137">
        <v>42</v>
      </c>
      <c r="B42" s="152">
        <v>26</v>
      </c>
      <c r="C42" s="175" t="str">
        <f>IF(A42="","",VLOOKUP(A42,'加盟校'!$A$1:$B$79,2))</f>
        <v>京都教育大附</v>
      </c>
      <c r="D42" s="140"/>
      <c r="F42" s="173"/>
      <c r="G42" s="174"/>
      <c r="H42" s="30"/>
      <c r="I42" s="21"/>
      <c r="J42" s="20"/>
      <c r="K42" s="20"/>
      <c r="L42" s="20"/>
      <c r="M42" s="137">
        <v>12</v>
      </c>
      <c r="N42" s="152">
        <v>31</v>
      </c>
      <c r="O42" s="138" t="str">
        <f>IF(M42="","",VLOOKUP(M42,'加盟校'!$A$1:$B$79,2))</f>
        <v>洛　　　　西</v>
      </c>
      <c r="P42" s="140"/>
      <c r="Q42" s="10"/>
      <c r="R42" s="191"/>
      <c r="S42" s="191"/>
      <c r="T42" s="116"/>
      <c r="U42" s="21"/>
      <c r="V42" s="20"/>
    </row>
    <row r="43" spans="1:22" ht="15" customHeight="1" thickTop="1">
      <c r="A43" s="137"/>
      <c r="B43" s="152"/>
      <c r="C43" s="175"/>
      <c r="D43" s="140"/>
      <c r="F43" s="21"/>
      <c r="G43" s="21"/>
      <c r="H43" s="15"/>
      <c r="I43" s="62"/>
      <c r="J43" s="24"/>
      <c r="K43" s="24"/>
      <c r="L43" s="24"/>
      <c r="M43" s="137"/>
      <c r="N43" s="152"/>
      <c r="O43" s="139"/>
      <c r="P43" s="140"/>
      <c r="Q43" s="10"/>
      <c r="R43" s="21"/>
      <c r="S43" s="21"/>
      <c r="T43" s="15"/>
      <c r="U43" s="62"/>
      <c r="V43" s="24"/>
    </row>
    <row r="44" spans="2:21" ht="33.75" customHeight="1">
      <c r="B44" s="6"/>
      <c r="C44" s="7"/>
      <c r="D44" s="12"/>
      <c r="F44" s="32"/>
      <c r="G44" s="32"/>
      <c r="H44" s="26"/>
      <c r="I44" s="26"/>
      <c r="J44" s="42"/>
      <c r="N44" s="6"/>
      <c r="O44" s="7"/>
      <c r="P44" s="12"/>
      <c r="Q44" s="10"/>
      <c r="R44" s="32"/>
      <c r="S44" s="32"/>
      <c r="T44" s="26"/>
      <c r="U44" s="26"/>
    </row>
    <row r="45" spans="2:19" ht="13.5" customHeight="1">
      <c r="B45" s="149" t="s">
        <v>9</v>
      </c>
      <c r="C45" s="149"/>
      <c r="D45" s="27"/>
      <c r="F45" s="26"/>
      <c r="G45" s="26"/>
      <c r="H45" s="26"/>
      <c r="I45" s="26"/>
      <c r="J45" s="42"/>
      <c r="N45" s="149" t="s">
        <v>10</v>
      </c>
      <c r="O45" s="149"/>
      <c r="P45" s="28"/>
      <c r="Q45" s="26"/>
      <c r="R45" s="29"/>
      <c r="S45" s="27"/>
    </row>
    <row r="46" spans="2:16" ht="13.5" customHeight="1">
      <c r="B46" s="149"/>
      <c r="C46" s="149"/>
      <c r="D46" s="8"/>
      <c r="F46" s="26"/>
      <c r="G46" s="26"/>
      <c r="H46" s="26"/>
      <c r="I46" s="26"/>
      <c r="J46" s="42"/>
      <c r="N46" s="149"/>
      <c r="O46" s="149"/>
      <c r="P46" s="10"/>
    </row>
    <row r="47" spans="1:22" ht="15" customHeight="1" thickBot="1">
      <c r="A47" s="137">
        <v>52</v>
      </c>
      <c r="B47" s="151">
        <v>32</v>
      </c>
      <c r="C47" s="157" t="str">
        <f>IF(A47="","",VLOOKUP(A47,'加盟校'!$A$1:$B$79,2))</f>
        <v>花        園</v>
      </c>
      <c r="D47" s="155"/>
      <c r="F47" s="113"/>
      <c r="G47" s="114"/>
      <c r="H47" s="3"/>
      <c r="I47" s="3"/>
      <c r="J47" s="20"/>
      <c r="K47" s="13"/>
      <c r="L47" s="13"/>
      <c r="M47" s="137">
        <v>45</v>
      </c>
      <c r="N47" s="151">
        <v>37</v>
      </c>
      <c r="O47" s="138" t="str">
        <f>IF(M47="","",VLOOKUP(M47,'加盟校'!$A$1:$B$79,2))</f>
        <v>京 都  両 洋</v>
      </c>
      <c r="P47" s="155"/>
      <c r="Q47" s="10"/>
      <c r="R47" s="93"/>
      <c r="S47" s="88"/>
      <c r="T47" s="3"/>
      <c r="U47" s="3"/>
      <c r="V47" s="13"/>
    </row>
    <row r="48" spans="1:22" ht="15" customHeight="1" thickBot="1" thickTop="1">
      <c r="A48" s="137"/>
      <c r="B48" s="151"/>
      <c r="C48" s="180"/>
      <c r="D48" s="155"/>
      <c r="F48" s="162" t="s">
        <v>165</v>
      </c>
      <c r="G48" s="163"/>
      <c r="H48" s="111"/>
      <c r="I48" s="21"/>
      <c r="J48" s="20"/>
      <c r="K48" s="13"/>
      <c r="L48" s="13"/>
      <c r="M48" s="137"/>
      <c r="N48" s="151"/>
      <c r="O48" s="139"/>
      <c r="P48" s="155"/>
      <c r="Q48" s="10"/>
      <c r="R48" s="198" t="s">
        <v>168</v>
      </c>
      <c r="S48" s="182"/>
      <c r="T48" s="30"/>
      <c r="U48" s="21"/>
      <c r="V48" s="13"/>
    </row>
    <row r="49" spans="1:22" ht="15" customHeight="1" thickTop="1">
      <c r="A49" s="137">
        <v>18</v>
      </c>
      <c r="B49" s="151">
        <v>33</v>
      </c>
      <c r="C49" s="177" t="str">
        <f>IF(A49="","",VLOOKUP(A49,'加盟校'!$A$1:$B$79,2))</f>
        <v>乙　　　　訓</v>
      </c>
      <c r="D49" s="155"/>
      <c r="F49" s="163"/>
      <c r="G49" s="164"/>
      <c r="H49" s="85"/>
      <c r="I49" s="121"/>
      <c r="J49" s="20"/>
      <c r="K49" s="13"/>
      <c r="L49" s="13"/>
      <c r="M49" s="137">
        <v>56</v>
      </c>
      <c r="N49" s="151">
        <v>38</v>
      </c>
      <c r="O49" s="138" t="str">
        <f>IF(M49="","",VLOOKUP(M49,'加盟校'!$A$1:$B$79,2))</f>
        <v>京都産業大附</v>
      </c>
      <c r="P49" s="155"/>
      <c r="Q49" s="10"/>
      <c r="R49" s="163"/>
      <c r="S49" s="163"/>
      <c r="T49" s="106"/>
      <c r="U49" s="21"/>
      <c r="V49" s="13"/>
    </row>
    <row r="50" spans="1:22" ht="15" customHeight="1" thickBot="1">
      <c r="A50" s="137"/>
      <c r="B50" s="151"/>
      <c r="C50" s="177"/>
      <c r="D50" s="155"/>
      <c r="F50" s="150" t="s">
        <v>136</v>
      </c>
      <c r="G50" s="98"/>
      <c r="H50" s="21"/>
      <c r="I50" s="121"/>
      <c r="J50" s="20"/>
      <c r="K50" s="13"/>
      <c r="L50" s="13"/>
      <c r="M50" s="137"/>
      <c r="N50" s="151"/>
      <c r="O50" s="139"/>
      <c r="P50" s="155"/>
      <c r="Q50" s="10"/>
      <c r="R50" s="150" t="s">
        <v>137</v>
      </c>
      <c r="S50" s="30"/>
      <c r="T50" s="107"/>
      <c r="U50" s="86"/>
      <c r="V50" s="13"/>
    </row>
    <row r="51" spans="1:22" ht="15" customHeight="1" thickBot="1" thickTop="1">
      <c r="A51" s="137">
        <v>51</v>
      </c>
      <c r="B51" s="152">
        <v>34</v>
      </c>
      <c r="C51" s="177" t="str">
        <f>IF(A51="","",VLOOKUP(A51,'加盟校'!$A$1:$B$79,2))</f>
        <v>京 都 外大西</v>
      </c>
      <c r="D51" s="155"/>
      <c r="F51" s="161"/>
      <c r="G51" s="169" t="s">
        <v>166</v>
      </c>
      <c r="H51" s="166"/>
      <c r="I51" s="111"/>
      <c r="J51" s="20"/>
      <c r="K51" s="13"/>
      <c r="L51" s="13"/>
      <c r="M51" s="137">
        <v>9</v>
      </c>
      <c r="N51" s="152">
        <v>39</v>
      </c>
      <c r="O51" s="138" t="str">
        <f>IF(M51="","",VLOOKUP(M51,'加盟校'!$A$1:$B$79,2))</f>
        <v>北　 嵯　 峨</v>
      </c>
      <c r="P51" s="155"/>
      <c r="Q51" s="10"/>
      <c r="R51" s="134"/>
      <c r="S51" s="197" t="s">
        <v>169</v>
      </c>
      <c r="T51" s="167"/>
      <c r="U51" s="30"/>
      <c r="V51" s="13"/>
    </row>
    <row r="52" spans="1:22" ht="15" customHeight="1" thickTop="1">
      <c r="A52" s="137"/>
      <c r="B52" s="152"/>
      <c r="C52" s="177"/>
      <c r="D52" s="155"/>
      <c r="F52" s="99"/>
      <c r="G52" s="166"/>
      <c r="H52" s="167"/>
      <c r="I52" s="16"/>
      <c r="J52" s="20"/>
      <c r="K52" s="13"/>
      <c r="L52" s="13"/>
      <c r="M52" s="137"/>
      <c r="N52" s="152"/>
      <c r="O52" s="139"/>
      <c r="P52" s="155"/>
      <c r="Q52" s="10"/>
      <c r="R52" s="99"/>
      <c r="S52" s="166"/>
      <c r="T52" s="166"/>
      <c r="U52" s="123"/>
      <c r="V52" s="20"/>
    </row>
    <row r="53" spans="1:22" ht="15" customHeight="1" thickBot="1">
      <c r="A53" s="137">
        <v>19</v>
      </c>
      <c r="B53" s="152">
        <v>35</v>
      </c>
      <c r="C53" s="177" t="str">
        <f>IF(A53="","",VLOOKUP(A53,'加盟校'!$A$1:$B$79,2))</f>
        <v>西   乙   訓</v>
      </c>
      <c r="D53" s="155"/>
      <c r="F53" s="23"/>
      <c r="G53" s="23"/>
      <c r="H53" s="19"/>
      <c r="I53" s="21"/>
      <c r="J53" s="20"/>
      <c r="K53" s="13"/>
      <c r="L53" s="13"/>
      <c r="M53" s="137">
        <v>32</v>
      </c>
      <c r="N53" s="152">
        <v>40</v>
      </c>
      <c r="O53" s="158" t="str">
        <f>IF(M53="","",VLOOKUP(M53,'加盟校'!$A$1:$B$79,2))</f>
        <v>園        部</v>
      </c>
      <c r="P53" s="155"/>
      <c r="Q53" s="10"/>
      <c r="R53" s="112"/>
      <c r="S53" s="112"/>
      <c r="T53" s="18"/>
      <c r="U53" s="121"/>
      <c r="V53" s="20"/>
    </row>
    <row r="54" spans="1:22" ht="15" customHeight="1" thickBot="1" thickTop="1">
      <c r="A54" s="137"/>
      <c r="B54" s="152"/>
      <c r="C54" s="177"/>
      <c r="D54" s="155"/>
      <c r="F54" s="190" t="s">
        <v>167</v>
      </c>
      <c r="G54" s="182"/>
      <c r="H54" s="22"/>
      <c r="I54" s="21"/>
      <c r="J54" s="20"/>
      <c r="K54" s="13"/>
      <c r="L54" s="13"/>
      <c r="M54" s="137"/>
      <c r="N54" s="152"/>
      <c r="O54" s="157"/>
      <c r="P54" s="155"/>
      <c r="Q54" s="10"/>
      <c r="R54" s="172" t="s">
        <v>138</v>
      </c>
      <c r="S54" s="163"/>
      <c r="T54" s="111"/>
      <c r="U54" s="121"/>
      <c r="V54" s="20"/>
    </row>
    <row r="55" spans="1:22" ht="15" customHeight="1" thickBot="1" thickTop="1">
      <c r="A55" s="137">
        <v>28</v>
      </c>
      <c r="B55" s="152">
        <v>36</v>
      </c>
      <c r="C55" s="175" t="str">
        <f>IF(A55="","",VLOOKUP(A55,'加盟校'!$A$1:$B$79,2))</f>
        <v>木        津</v>
      </c>
      <c r="D55" s="140"/>
      <c r="F55" s="191"/>
      <c r="G55" s="191"/>
      <c r="H55" s="116"/>
      <c r="I55" s="21"/>
      <c r="J55" s="20"/>
      <c r="K55" s="13"/>
      <c r="L55" s="13"/>
      <c r="M55" s="137">
        <v>11</v>
      </c>
      <c r="N55" s="152">
        <v>41</v>
      </c>
      <c r="O55" s="138" t="str">
        <f>IF(M55="","",VLOOKUP(M55,'加盟校'!$A$1:$B$79,2))</f>
        <v>　　 桂</v>
      </c>
      <c r="P55" s="140"/>
      <c r="Q55" s="10"/>
      <c r="R55" s="173"/>
      <c r="S55" s="174"/>
      <c r="T55" s="30"/>
      <c r="U55" s="21"/>
      <c r="V55" s="20"/>
    </row>
    <row r="56" spans="1:22" ht="15" customHeight="1" thickTop="1">
      <c r="A56" s="137"/>
      <c r="B56" s="152"/>
      <c r="C56" s="175"/>
      <c r="D56" s="140"/>
      <c r="F56" s="21"/>
      <c r="G56" s="21"/>
      <c r="H56" s="15"/>
      <c r="I56" s="62"/>
      <c r="J56" s="36"/>
      <c r="K56" s="36"/>
      <c r="L56" s="36"/>
      <c r="M56" s="137"/>
      <c r="N56" s="152"/>
      <c r="O56" s="139"/>
      <c r="P56" s="140"/>
      <c r="Q56" s="10"/>
      <c r="R56" s="21"/>
      <c r="S56" s="21"/>
      <c r="T56" s="15"/>
      <c r="U56" s="62"/>
      <c r="V56" s="24"/>
    </row>
    <row r="57" spans="2:21" ht="27" customHeight="1">
      <c r="B57" s="6"/>
      <c r="C57" s="7"/>
      <c r="D57" s="31"/>
      <c r="F57" s="32"/>
      <c r="G57" s="32"/>
      <c r="H57" s="26"/>
      <c r="I57" s="26"/>
      <c r="J57" s="42"/>
      <c r="N57" s="6"/>
      <c r="O57" s="7"/>
      <c r="P57" s="31"/>
      <c r="Q57" s="10"/>
      <c r="R57" s="32"/>
      <c r="S57" s="32"/>
      <c r="T57" s="26"/>
      <c r="U57" s="26"/>
    </row>
    <row r="58" spans="2:19" ht="22.5" customHeight="1">
      <c r="B58" s="149" t="s">
        <v>11</v>
      </c>
      <c r="C58" s="149"/>
      <c r="D58" s="5"/>
      <c r="E58" s="5"/>
      <c r="F58" s="26"/>
      <c r="G58" s="27"/>
      <c r="H58" s="27"/>
      <c r="I58" s="26"/>
      <c r="J58" s="42"/>
      <c r="N58" s="149" t="s">
        <v>12</v>
      </c>
      <c r="O58" s="149"/>
      <c r="P58" s="31"/>
      <c r="Q58" s="10"/>
      <c r="R58" s="8"/>
      <c r="S58" s="7"/>
    </row>
    <row r="59" spans="2:16" ht="14.25" customHeight="1">
      <c r="B59" s="149"/>
      <c r="C59" s="149"/>
      <c r="D59" s="8"/>
      <c r="F59" s="26"/>
      <c r="G59" s="26"/>
      <c r="H59" s="26"/>
      <c r="I59" s="26"/>
      <c r="J59" s="42"/>
      <c r="N59" s="149"/>
      <c r="O59" s="149"/>
      <c r="P59" s="10"/>
    </row>
    <row r="60" spans="4:16" ht="14.25" customHeight="1">
      <c r="D60" s="8"/>
      <c r="F60" s="26"/>
      <c r="G60" s="26"/>
      <c r="H60" s="26"/>
      <c r="I60" s="26"/>
      <c r="J60" s="42"/>
      <c r="N60" s="60"/>
      <c r="O60" s="60"/>
      <c r="P60" s="10"/>
    </row>
    <row r="61" spans="1:22" ht="15" customHeight="1" thickBot="1">
      <c r="A61" s="142">
        <v>34</v>
      </c>
      <c r="B61" s="144">
        <v>42</v>
      </c>
      <c r="C61" s="158" t="str">
        <f>IF(A61="","",VLOOKUP(A61,'加盟校'!$A$1:$B$79,2))</f>
        <v>須        知</v>
      </c>
      <c r="D61" s="155"/>
      <c r="F61" s="113"/>
      <c r="G61" s="114"/>
      <c r="H61" s="3"/>
      <c r="I61" s="3"/>
      <c r="J61" s="20"/>
      <c r="K61" s="13"/>
      <c r="L61" s="13"/>
      <c r="M61" s="137">
        <v>57</v>
      </c>
      <c r="N61" s="151">
        <v>47</v>
      </c>
      <c r="O61" s="138" t="str">
        <f>IF(M61="","",VLOOKUP(M61,'加盟校'!$A$1:$B$79,2))</f>
        <v>京 都  文 教</v>
      </c>
      <c r="P61" s="155"/>
      <c r="Q61" s="10"/>
      <c r="R61" s="113"/>
      <c r="S61" s="114"/>
      <c r="T61" s="3"/>
      <c r="U61" s="3"/>
      <c r="V61" s="13"/>
    </row>
    <row r="62" spans="1:22" ht="15" customHeight="1" thickBot="1" thickTop="1">
      <c r="A62" s="143"/>
      <c r="B62" s="144"/>
      <c r="C62" s="157"/>
      <c r="D62" s="155"/>
      <c r="F62" s="172" t="s">
        <v>139</v>
      </c>
      <c r="G62" s="163"/>
      <c r="H62" s="111"/>
      <c r="I62" s="21"/>
      <c r="J62" s="20"/>
      <c r="K62" s="13"/>
      <c r="L62" s="13"/>
      <c r="M62" s="137"/>
      <c r="N62" s="151"/>
      <c r="O62" s="139"/>
      <c r="P62" s="155"/>
      <c r="Q62" s="10"/>
      <c r="R62" s="162" t="s">
        <v>171</v>
      </c>
      <c r="S62" s="163"/>
      <c r="T62" s="111"/>
      <c r="U62" s="21"/>
      <c r="V62" s="13"/>
    </row>
    <row r="63" spans="1:22" ht="15" customHeight="1" thickBot="1" thickTop="1">
      <c r="A63" s="142">
        <v>58</v>
      </c>
      <c r="B63" s="144">
        <v>43</v>
      </c>
      <c r="C63" s="145" t="str">
        <f>IF(A63="","",VLOOKUP(A63,'加盟校'!$A$1:$B$79,2))</f>
        <v>洛        南</v>
      </c>
      <c r="D63" s="155"/>
      <c r="F63" s="163"/>
      <c r="G63" s="164"/>
      <c r="H63" s="85"/>
      <c r="I63" s="121"/>
      <c r="J63" s="20"/>
      <c r="K63" s="13"/>
      <c r="L63" s="13"/>
      <c r="M63" s="137">
        <v>23</v>
      </c>
      <c r="N63" s="151">
        <v>48</v>
      </c>
      <c r="O63" s="138" t="str">
        <f>IF(M63="","",VLOOKUP(M63,'加盟校'!$A$1:$B$79,2))</f>
        <v>城        陽</v>
      </c>
      <c r="P63" s="155"/>
      <c r="Q63" s="10"/>
      <c r="R63" s="163"/>
      <c r="S63" s="164"/>
      <c r="T63" s="110"/>
      <c r="U63" s="21"/>
      <c r="V63" s="13"/>
    </row>
    <row r="64" spans="1:22" ht="15" customHeight="1" thickBot="1" thickTop="1">
      <c r="A64" s="143"/>
      <c r="B64" s="144"/>
      <c r="C64" s="139"/>
      <c r="D64" s="155"/>
      <c r="F64" s="150" t="s">
        <v>140</v>
      </c>
      <c r="G64" s="98"/>
      <c r="H64" s="21"/>
      <c r="I64" s="121"/>
      <c r="J64" s="20"/>
      <c r="K64" s="13"/>
      <c r="L64" s="13"/>
      <c r="M64" s="137"/>
      <c r="N64" s="151"/>
      <c r="O64" s="139"/>
      <c r="P64" s="155"/>
      <c r="Q64" s="10"/>
      <c r="R64" s="183" t="s">
        <v>141</v>
      </c>
      <c r="S64" s="104"/>
      <c r="T64" s="21"/>
      <c r="U64" s="86"/>
      <c r="V64" s="13"/>
    </row>
    <row r="65" spans="1:22" ht="15" customHeight="1" thickBot="1" thickTop="1">
      <c r="A65" s="142">
        <v>15</v>
      </c>
      <c r="B65" s="144">
        <v>44</v>
      </c>
      <c r="C65" s="186" t="str">
        <f>IF(A65="","",VLOOKUP(A65,'加盟校'!$A$1:$B$79,2))</f>
        <v>洛　　　　水</v>
      </c>
      <c r="D65" s="155"/>
      <c r="F65" s="161"/>
      <c r="G65" s="169" t="s">
        <v>180</v>
      </c>
      <c r="H65" s="166"/>
      <c r="I65" s="111"/>
      <c r="J65" s="20"/>
      <c r="K65" s="13"/>
      <c r="L65" s="13"/>
      <c r="M65" s="137">
        <v>21</v>
      </c>
      <c r="N65" s="152">
        <v>49</v>
      </c>
      <c r="O65" s="138" t="str">
        <f>IF(M65="","",VLOOKUP(M65,'加盟校'!$A$1:$B$79,2))</f>
        <v>城 南  菱 創</v>
      </c>
      <c r="P65" s="155"/>
      <c r="Q65" s="10"/>
      <c r="R65" s="136"/>
      <c r="S65" s="165" t="s">
        <v>142</v>
      </c>
      <c r="T65" s="167"/>
      <c r="U65" s="30"/>
      <c r="V65" s="13"/>
    </row>
    <row r="66" spans="1:22" ht="15" customHeight="1" thickTop="1">
      <c r="A66" s="143"/>
      <c r="B66" s="144"/>
      <c r="C66" s="176"/>
      <c r="D66" s="155"/>
      <c r="F66" s="99"/>
      <c r="G66" s="166"/>
      <c r="H66" s="167"/>
      <c r="I66" s="16"/>
      <c r="J66" s="20"/>
      <c r="K66" s="13"/>
      <c r="L66" s="13"/>
      <c r="M66" s="137"/>
      <c r="N66" s="152"/>
      <c r="O66" s="139"/>
      <c r="P66" s="155"/>
      <c r="Q66" s="10"/>
      <c r="R66" s="83"/>
      <c r="S66" s="166"/>
      <c r="T66" s="166"/>
      <c r="U66" s="123"/>
      <c r="V66" s="20"/>
    </row>
    <row r="67" spans="1:22" ht="15" customHeight="1" thickBot="1">
      <c r="A67" s="142">
        <v>61</v>
      </c>
      <c r="B67" s="144">
        <v>45</v>
      </c>
      <c r="C67" s="145" t="str">
        <f>IF(A67="","",VLOOKUP(A67,'加盟校'!$A$1:$B$79,2))</f>
        <v>南   京   都</v>
      </c>
      <c r="D67" s="140"/>
      <c r="F67" s="21"/>
      <c r="G67" s="21"/>
      <c r="H67" s="19"/>
      <c r="I67" s="21"/>
      <c r="J67" s="20"/>
      <c r="K67" s="13"/>
      <c r="L67" s="13"/>
      <c r="M67" s="137">
        <v>62</v>
      </c>
      <c r="N67" s="152">
        <v>50</v>
      </c>
      <c r="O67" s="158" t="str">
        <f>IF(M67="","",VLOOKUP(M67,'加盟校'!$A$1:$B$79,2))</f>
        <v>京 都  翔 英</v>
      </c>
      <c r="P67" s="140"/>
      <c r="Q67" s="10"/>
      <c r="R67" s="112"/>
      <c r="S67" s="112"/>
      <c r="T67" s="18"/>
      <c r="U67" s="121"/>
      <c r="V67" s="20"/>
    </row>
    <row r="68" spans="1:22" ht="15" customHeight="1" thickBot="1" thickTop="1">
      <c r="A68" s="143"/>
      <c r="B68" s="144"/>
      <c r="C68" s="139"/>
      <c r="D68" s="140"/>
      <c r="F68" s="184" t="s">
        <v>170</v>
      </c>
      <c r="G68" s="185"/>
      <c r="H68" s="104"/>
      <c r="I68" s="21"/>
      <c r="J68" s="20"/>
      <c r="K68" s="13"/>
      <c r="L68" s="13"/>
      <c r="M68" s="137"/>
      <c r="N68" s="152"/>
      <c r="O68" s="157"/>
      <c r="P68" s="140"/>
      <c r="Q68" s="10"/>
      <c r="R68" s="162" t="s">
        <v>172</v>
      </c>
      <c r="S68" s="163"/>
      <c r="T68" s="111"/>
      <c r="U68" s="121"/>
      <c r="V68" s="20"/>
    </row>
    <row r="69" spans="1:22" ht="15" customHeight="1" thickTop="1">
      <c r="A69" s="142">
        <v>33</v>
      </c>
      <c r="B69" s="144">
        <v>46</v>
      </c>
      <c r="C69" s="145" t="str">
        <f>IF(A69="","",VLOOKUP(A69,'加盟校'!$A$1:$B$79,2))</f>
        <v>農        芸</v>
      </c>
      <c r="D69" s="57"/>
      <c r="F69" s="173"/>
      <c r="G69" s="174"/>
      <c r="H69" s="30"/>
      <c r="I69" s="21"/>
      <c r="J69" s="20"/>
      <c r="K69" s="13"/>
      <c r="L69" s="13"/>
      <c r="M69" s="137">
        <v>55</v>
      </c>
      <c r="N69" s="152">
        <v>51</v>
      </c>
      <c r="O69" s="138" t="str">
        <f>IF(M69="","",VLOOKUP(M69,'加盟校'!$A$1:$B$79,2))</f>
        <v>京 都  明 徳</v>
      </c>
      <c r="P69" s="57"/>
      <c r="Q69" s="10"/>
      <c r="R69" s="173"/>
      <c r="S69" s="174"/>
      <c r="T69" s="30"/>
      <c r="U69" s="21"/>
      <c r="V69" s="20"/>
    </row>
    <row r="70" spans="1:21" ht="15" customHeight="1">
      <c r="A70" s="143"/>
      <c r="B70" s="144"/>
      <c r="C70" s="139"/>
      <c r="D70" s="12"/>
      <c r="F70" s="21"/>
      <c r="G70" s="21"/>
      <c r="H70" s="15"/>
      <c r="I70" s="62"/>
      <c r="J70" s="42"/>
      <c r="M70" s="137"/>
      <c r="N70" s="152"/>
      <c r="O70" s="139"/>
      <c r="P70" s="12"/>
      <c r="Q70" s="10"/>
      <c r="R70" s="21"/>
      <c r="S70" s="21"/>
      <c r="T70" s="15"/>
      <c r="U70" s="62"/>
    </row>
    <row r="71" spans="2:19" ht="15" customHeight="1">
      <c r="B71" s="6"/>
      <c r="C71" s="7"/>
      <c r="D71" s="12"/>
      <c r="F71" s="26"/>
      <c r="G71" s="26"/>
      <c r="H71" s="26"/>
      <c r="I71" s="26"/>
      <c r="J71" s="42"/>
      <c r="M71" s="80"/>
      <c r="N71" s="17"/>
      <c r="O71" s="73"/>
      <c r="P71" s="12"/>
      <c r="Q71" s="10"/>
      <c r="S71" s="7"/>
    </row>
    <row r="72" spans="2:19" ht="18.75" customHeight="1">
      <c r="B72" s="6"/>
      <c r="C72" s="7"/>
      <c r="D72" s="12"/>
      <c r="F72" s="26"/>
      <c r="G72" s="26"/>
      <c r="H72" s="26"/>
      <c r="I72" s="26"/>
      <c r="J72" s="42"/>
      <c r="N72" s="17"/>
      <c r="O72" s="58"/>
      <c r="P72" s="12"/>
      <c r="Q72" s="10"/>
      <c r="S72" s="7"/>
    </row>
    <row r="73" spans="2:21" ht="33.75" customHeight="1">
      <c r="B73" s="149" t="s">
        <v>13</v>
      </c>
      <c r="C73" s="149"/>
      <c r="D73" s="12"/>
      <c r="F73" s="32"/>
      <c r="G73" s="32"/>
      <c r="H73" s="26"/>
      <c r="I73" s="26"/>
      <c r="J73" s="42"/>
      <c r="N73" s="149" t="s">
        <v>14</v>
      </c>
      <c r="O73" s="149"/>
      <c r="P73" s="12"/>
      <c r="Q73" s="10"/>
      <c r="R73" s="32"/>
      <c r="S73" s="32"/>
      <c r="T73" s="26"/>
      <c r="U73" s="26"/>
    </row>
    <row r="74" spans="2:19" ht="9.75" customHeight="1">
      <c r="B74" s="149"/>
      <c r="C74" s="149"/>
      <c r="D74" s="27"/>
      <c r="F74" s="26"/>
      <c r="G74" s="26"/>
      <c r="H74" s="26"/>
      <c r="I74" s="26"/>
      <c r="J74" s="42"/>
      <c r="N74" s="149"/>
      <c r="O74" s="149"/>
      <c r="P74" s="28"/>
      <c r="Q74" s="26"/>
      <c r="R74" s="29"/>
      <c r="S74" s="27"/>
    </row>
    <row r="75" spans="2:16" ht="13.5" customHeight="1">
      <c r="B75" s="149"/>
      <c r="C75" s="149"/>
      <c r="D75" s="8"/>
      <c r="F75" s="26"/>
      <c r="G75" s="26"/>
      <c r="H75" s="26"/>
      <c r="I75" s="26"/>
      <c r="J75" s="42"/>
      <c r="N75" s="149"/>
      <c r="O75" s="149"/>
      <c r="P75" s="10"/>
    </row>
    <row r="76" spans="1:22" ht="15" customHeight="1">
      <c r="A76" s="142">
        <v>53</v>
      </c>
      <c r="B76" s="144">
        <v>52</v>
      </c>
      <c r="C76" s="138" t="str">
        <f>IF(A76="","",VLOOKUP(A76,'加盟校'!$A$1:$B$79,2))</f>
        <v>京 都  成 章</v>
      </c>
      <c r="D76" s="140"/>
      <c r="F76" s="93"/>
      <c r="G76" s="88"/>
      <c r="H76" s="3"/>
      <c r="I76" s="3"/>
      <c r="J76" s="20"/>
      <c r="K76" s="13"/>
      <c r="L76" s="13"/>
      <c r="M76" s="137">
        <v>1</v>
      </c>
      <c r="N76" s="151">
        <v>57</v>
      </c>
      <c r="O76" s="138" t="str">
        <f>IF(M76="","",VLOOKUP(M76,'加盟校'!$A$1:$B$79,2))</f>
        <v>山　　　　城</v>
      </c>
      <c r="P76" s="140"/>
      <c r="Q76" s="10"/>
      <c r="R76" s="93"/>
      <c r="S76" s="88"/>
      <c r="T76" s="3"/>
      <c r="U76" s="3"/>
      <c r="V76" s="13"/>
    </row>
    <row r="77" spans="1:22" ht="15" customHeight="1" thickBot="1">
      <c r="A77" s="143"/>
      <c r="B77" s="144"/>
      <c r="C77" s="139"/>
      <c r="D77" s="140"/>
      <c r="F77" s="190" t="s">
        <v>173</v>
      </c>
      <c r="G77" s="182"/>
      <c r="H77" s="30"/>
      <c r="I77" s="21"/>
      <c r="J77" s="20"/>
      <c r="K77" s="13"/>
      <c r="L77" s="13"/>
      <c r="M77" s="137"/>
      <c r="N77" s="151"/>
      <c r="O77" s="139"/>
      <c r="P77" s="140"/>
      <c r="Q77" s="10"/>
      <c r="R77" s="194" t="s">
        <v>145</v>
      </c>
      <c r="S77" s="182"/>
      <c r="T77" s="30"/>
      <c r="U77" s="21"/>
      <c r="V77" s="13"/>
    </row>
    <row r="78" spans="1:22" ht="15" customHeight="1" thickBot="1" thickTop="1">
      <c r="A78" s="142">
        <v>10</v>
      </c>
      <c r="B78" s="144">
        <v>53</v>
      </c>
      <c r="C78" s="156" t="str">
        <f>IF(A78="","",VLOOKUP(A78,'加盟校'!$A$1:$B$79,2))</f>
        <v>北　 桑　 田</v>
      </c>
      <c r="D78" s="140"/>
      <c r="F78" s="163"/>
      <c r="G78" s="163"/>
      <c r="H78" s="123"/>
      <c r="I78" s="121"/>
      <c r="J78" s="20"/>
      <c r="K78" s="13"/>
      <c r="L78" s="13"/>
      <c r="M78" s="137">
        <v>40</v>
      </c>
      <c r="N78" s="151">
        <v>58</v>
      </c>
      <c r="O78" s="138" t="str">
        <f>IF(M78="","",VLOOKUP(M78,'加盟校'!$A$1:$B$79,2))</f>
        <v>紫        野</v>
      </c>
      <c r="P78" s="140"/>
      <c r="Q78" s="10"/>
      <c r="R78" s="163"/>
      <c r="S78" s="163"/>
      <c r="T78" s="106"/>
      <c r="U78" s="21"/>
      <c r="V78" s="13"/>
    </row>
    <row r="79" spans="1:22" ht="15" customHeight="1" thickBot="1" thickTop="1">
      <c r="A79" s="143"/>
      <c r="B79" s="144"/>
      <c r="C79" s="157"/>
      <c r="D79" s="140"/>
      <c r="F79" s="183" t="s">
        <v>143</v>
      </c>
      <c r="G79" s="111"/>
      <c r="H79" s="121"/>
      <c r="I79" s="121"/>
      <c r="J79" s="20"/>
      <c r="K79" s="13"/>
      <c r="L79" s="13"/>
      <c r="M79" s="137"/>
      <c r="N79" s="151"/>
      <c r="O79" s="139"/>
      <c r="P79" s="140"/>
      <c r="Q79" s="10"/>
      <c r="R79" s="150" t="s">
        <v>146</v>
      </c>
      <c r="S79" s="115"/>
      <c r="T79" s="107"/>
      <c r="U79" s="86"/>
      <c r="V79" s="13"/>
    </row>
    <row r="80" spans="1:22" ht="15" customHeight="1" thickBot="1" thickTop="1">
      <c r="A80" s="142">
        <v>5</v>
      </c>
      <c r="B80" s="144">
        <v>54</v>
      </c>
      <c r="C80" s="145" t="str">
        <f>IF(A80="","",VLOOKUP(A80,'加盟校'!$A$1:$B$79,2))</f>
        <v>朱　　　　雀</v>
      </c>
      <c r="D80" s="140"/>
      <c r="F80" s="136"/>
      <c r="G80" s="165" t="s">
        <v>144</v>
      </c>
      <c r="H80" s="166"/>
      <c r="I80" s="111"/>
      <c r="J80" s="20"/>
      <c r="K80" s="13"/>
      <c r="L80" s="13"/>
      <c r="M80" s="137">
        <v>20</v>
      </c>
      <c r="N80" s="152">
        <v>59</v>
      </c>
      <c r="O80" s="138" t="str">
        <f>IF(M80="","",VLOOKUP(M80,'加盟校'!$A$1:$B$79,2))</f>
        <v>東   宇   治</v>
      </c>
      <c r="P80" s="140"/>
      <c r="Q80" s="10"/>
      <c r="R80" s="161"/>
      <c r="S80" s="169" t="s">
        <v>147</v>
      </c>
      <c r="T80" s="167"/>
      <c r="U80" s="30"/>
      <c r="V80" s="13"/>
    </row>
    <row r="81" spans="1:22" ht="15" customHeight="1" thickTop="1">
      <c r="A81" s="143"/>
      <c r="B81" s="144"/>
      <c r="C81" s="139"/>
      <c r="D81" s="140"/>
      <c r="F81" s="83"/>
      <c r="G81" s="166"/>
      <c r="H81" s="167"/>
      <c r="I81" s="16"/>
      <c r="J81" s="20"/>
      <c r="K81" s="20"/>
      <c r="L81" s="20"/>
      <c r="M81" s="137"/>
      <c r="N81" s="152"/>
      <c r="O81" s="139"/>
      <c r="P81" s="140"/>
      <c r="Q81" s="10"/>
      <c r="R81" s="99"/>
      <c r="S81" s="166"/>
      <c r="T81" s="166"/>
      <c r="U81" s="123"/>
      <c r="V81" s="20"/>
    </row>
    <row r="82" spans="1:22" ht="15" customHeight="1" thickBot="1">
      <c r="A82" s="142">
        <v>4</v>
      </c>
      <c r="B82" s="144">
        <v>55</v>
      </c>
      <c r="C82" s="145" t="str">
        <f>IF(A82="","",VLOOKUP(A82,'加盟校'!$A$1:$B$79,2))</f>
        <v>北　　　　稜</v>
      </c>
      <c r="D82" s="140"/>
      <c r="F82" s="112"/>
      <c r="G82" s="112"/>
      <c r="H82" s="19"/>
      <c r="I82" s="21"/>
      <c r="J82" s="20"/>
      <c r="K82" s="20"/>
      <c r="L82" s="20"/>
      <c r="M82" s="137">
        <v>35</v>
      </c>
      <c r="N82" s="152">
        <v>60</v>
      </c>
      <c r="O82" s="138" t="str">
        <f>IF(M82="","",VLOOKUP(M82,'加盟校'!$A$1:$B$79,2))</f>
        <v>洛   陽   工</v>
      </c>
      <c r="P82" s="140"/>
      <c r="Q82" s="10"/>
      <c r="R82" s="23"/>
      <c r="S82" s="23"/>
      <c r="T82" s="18"/>
      <c r="U82" s="121"/>
      <c r="V82" s="20"/>
    </row>
    <row r="83" spans="1:22" ht="13.5" customHeight="1" thickBot="1" thickTop="1">
      <c r="A83" s="143"/>
      <c r="B83" s="144"/>
      <c r="C83" s="139"/>
      <c r="D83" s="140"/>
      <c r="F83" s="162" t="s">
        <v>174</v>
      </c>
      <c r="G83" s="163"/>
      <c r="H83" s="104"/>
      <c r="I83" s="21"/>
      <c r="J83" s="20"/>
      <c r="K83" s="20"/>
      <c r="L83" s="20"/>
      <c r="M83" s="137"/>
      <c r="N83" s="152"/>
      <c r="O83" s="139"/>
      <c r="P83" s="140"/>
      <c r="Q83" s="10"/>
      <c r="R83" s="190" t="s">
        <v>175</v>
      </c>
      <c r="S83" s="182"/>
      <c r="T83" s="30"/>
      <c r="U83" s="121"/>
      <c r="V83" s="20"/>
    </row>
    <row r="84" spans="1:22" ht="19.5" customHeight="1" thickBot="1" thickTop="1">
      <c r="A84" s="142">
        <v>25</v>
      </c>
      <c r="B84" s="144">
        <v>56</v>
      </c>
      <c r="C84" s="145" t="str">
        <f>IF(A84="","",VLOOKUP(A84,'加盟校'!$A$1:$B$79,2))</f>
        <v>京 都  八 幡</v>
      </c>
      <c r="D84" s="57"/>
      <c r="F84" s="173"/>
      <c r="G84" s="174"/>
      <c r="H84" s="118"/>
      <c r="I84" s="21"/>
      <c r="J84" s="20"/>
      <c r="K84" s="20"/>
      <c r="L84" s="20"/>
      <c r="M84" s="137">
        <v>44</v>
      </c>
      <c r="N84" s="152">
        <v>61</v>
      </c>
      <c r="O84" s="158" t="str">
        <f>IF(M84="","",VLOOKUP(M84,'加盟校'!$A$1:$B$79,2))</f>
        <v>立   命   館</v>
      </c>
      <c r="P84" s="57"/>
      <c r="Q84" s="10"/>
      <c r="R84" s="191"/>
      <c r="S84" s="191"/>
      <c r="T84" s="116"/>
      <c r="U84" s="21"/>
      <c r="V84" s="20"/>
    </row>
    <row r="85" spans="1:21" ht="14.25" customHeight="1" thickTop="1">
      <c r="A85" s="143"/>
      <c r="B85" s="151"/>
      <c r="C85" s="139"/>
      <c r="D85" s="12"/>
      <c r="F85" s="21"/>
      <c r="G85" s="21"/>
      <c r="H85" s="15"/>
      <c r="I85" s="62"/>
      <c r="J85" s="91"/>
      <c r="K85" s="37"/>
      <c r="L85" s="37"/>
      <c r="M85" s="137"/>
      <c r="N85" s="152"/>
      <c r="O85" s="157"/>
      <c r="P85" s="12"/>
      <c r="Q85" s="10"/>
      <c r="R85" s="21"/>
      <c r="S85" s="21"/>
      <c r="T85" s="15"/>
      <c r="U85" s="62"/>
    </row>
    <row r="86" spans="2:21" ht="20.25" customHeight="1">
      <c r="B86" s="17"/>
      <c r="C86" s="25"/>
      <c r="D86" s="12"/>
      <c r="F86" s="90"/>
      <c r="G86" s="90"/>
      <c r="H86" s="90"/>
      <c r="I86" s="90"/>
      <c r="J86" s="91"/>
      <c r="K86" s="37"/>
      <c r="L86" s="37"/>
      <c r="M86" s="37"/>
      <c r="N86" s="17"/>
      <c r="O86" s="58"/>
      <c r="P86" s="12"/>
      <c r="Q86" s="10"/>
      <c r="R86" s="26"/>
      <c r="S86" s="26"/>
      <c r="T86" s="26"/>
      <c r="U86" s="26"/>
    </row>
    <row r="87" spans="2:21" ht="20.25" customHeight="1">
      <c r="B87" s="17"/>
      <c r="C87" s="25"/>
      <c r="D87" s="12"/>
      <c r="F87" s="90"/>
      <c r="G87" s="90"/>
      <c r="H87" s="90"/>
      <c r="I87" s="90"/>
      <c r="J87" s="91"/>
      <c r="K87" s="37"/>
      <c r="L87" s="37"/>
      <c r="M87" s="37"/>
      <c r="N87" s="17"/>
      <c r="O87" s="58"/>
      <c r="P87" s="12"/>
      <c r="Q87" s="10"/>
      <c r="R87" s="26"/>
      <c r="S87" s="26"/>
      <c r="T87" s="26"/>
      <c r="U87" s="26"/>
    </row>
    <row r="88" spans="2:19" ht="32.25" customHeight="1">
      <c r="B88" s="149" t="s">
        <v>97</v>
      </c>
      <c r="C88" s="149"/>
      <c r="D88" s="27"/>
      <c r="F88" s="26"/>
      <c r="G88" s="26"/>
      <c r="H88" s="26"/>
      <c r="I88" s="26"/>
      <c r="J88" s="42"/>
      <c r="N88" s="149" t="s">
        <v>15</v>
      </c>
      <c r="O88" s="149"/>
      <c r="P88" s="7"/>
      <c r="Q88" s="10"/>
      <c r="R88" s="8"/>
      <c r="S88" s="7"/>
    </row>
    <row r="89" spans="2:16" ht="13.5" customHeight="1">
      <c r="B89" s="149"/>
      <c r="C89" s="149"/>
      <c r="D89" s="27"/>
      <c r="F89" s="26"/>
      <c r="G89" s="26"/>
      <c r="H89" s="26"/>
      <c r="I89" s="26"/>
      <c r="J89" s="42"/>
      <c r="N89" s="149"/>
      <c r="O89" s="149"/>
      <c r="P89" s="10"/>
    </row>
    <row r="90" spans="2:45" ht="13.5" customHeight="1">
      <c r="B90" s="149"/>
      <c r="C90" s="149"/>
      <c r="D90" s="8"/>
      <c r="F90" s="26"/>
      <c r="G90" s="26"/>
      <c r="H90" s="26"/>
      <c r="I90" s="26"/>
      <c r="J90" s="42"/>
      <c r="N90" s="149"/>
      <c r="O90" s="149"/>
      <c r="P90" s="10"/>
      <c r="AQ90" s="2"/>
      <c r="AR90" s="2"/>
      <c r="AS90" s="2"/>
    </row>
    <row r="91" spans="1:45" ht="15" customHeight="1" thickBot="1">
      <c r="A91" s="142">
        <v>65</v>
      </c>
      <c r="B91" s="144">
        <v>62</v>
      </c>
      <c r="C91" s="138" t="str">
        <f>IF(A91="","",VLOOKUP(A91,'加盟校'!$A$1:$B$79,2))</f>
        <v>府 立  工 業</v>
      </c>
      <c r="D91" s="155"/>
      <c r="F91" s="113"/>
      <c r="G91" s="114"/>
      <c r="H91" s="3"/>
      <c r="I91" s="3"/>
      <c r="J91" s="20"/>
      <c r="K91" s="13"/>
      <c r="L91" s="13"/>
      <c r="M91" s="137">
        <v>69</v>
      </c>
      <c r="N91" s="151">
        <v>67</v>
      </c>
      <c r="O91" s="138" t="str">
        <f>IF(M91="","",VLOOKUP(M91,'加盟校'!$A$1:$B$79,2))</f>
        <v>宮        津</v>
      </c>
      <c r="P91" s="155"/>
      <c r="Q91" s="10"/>
      <c r="R91" s="93"/>
      <c r="S91" s="88"/>
      <c r="T91" s="3"/>
      <c r="U91" s="3"/>
      <c r="V91" s="13"/>
      <c r="AQ91" s="2"/>
      <c r="AR91" s="2"/>
      <c r="AS91" s="2"/>
    </row>
    <row r="92" spans="1:45" ht="15" customHeight="1" thickBot="1" thickTop="1">
      <c r="A92" s="143"/>
      <c r="B92" s="144"/>
      <c r="C92" s="139"/>
      <c r="D92" s="155"/>
      <c r="F92" s="162" t="s">
        <v>176</v>
      </c>
      <c r="G92" s="163"/>
      <c r="H92" s="111"/>
      <c r="I92" s="21"/>
      <c r="J92" s="20"/>
      <c r="K92" s="13"/>
      <c r="L92" s="13"/>
      <c r="M92" s="137"/>
      <c r="N92" s="151"/>
      <c r="O92" s="139"/>
      <c r="P92" s="155"/>
      <c r="Q92" s="10"/>
      <c r="R92" s="194" t="s">
        <v>151</v>
      </c>
      <c r="S92" s="182"/>
      <c r="T92" s="30"/>
      <c r="U92" s="21"/>
      <c r="V92" s="13"/>
      <c r="AQ92" s="2"/>
      <c r="AR92" s="2"/>
      <c r="AS92" s="2"/>
    </row>
    <row r="93" spans="1:45" ht="15" customHeight="1" thickTop="1">
      <c r="A93" s="142">
        <v>75</v>
      </c>
      <c r="B93" s="144">
        <v>63</v>
      </c>
      <c r="C93" s="145" t="str">
        <f>IF(A93="","",VLOOKUP(A93,'加盟校'!$A$1:$B$79,2))</f>
        <v>舞 鶴  高 専</v>
      </c>
      <c r="D93" s="140"/>
      <c r="F93" s="163"/>
      <c r="G93" s="164"/>
      <c r="H93" s="110"/>
      <c r="I93" s="21"/>
      <c r="J93" s="20"/>
      <c r="K93" s="13"/>
      <c r="L93" s="13"/>
      <c r="M93" s="137">
        <v>71</v>
      </c>
      <c r="N93" s="151">
        <v>68</v>
      </c>
      <c r="O93" s="138" t="str">
        <f>IF(M93="","",VLOOKUP(M93,'加盟校'!$A$1:$B$79,2))</f>
        <v>加   悦   谷</v>
      </c>
      <c r="P93" s="140"/>
      <c r="Q93" s="10"/>
      <c r="R93" s="163"/>
      <c r="S93" s="163"/>
      <c r="T93" s="106"/>
      <c r="U93" s="21"/>
      <c r="V93" s="13"/>
      <c r="AQ93" s="2"/>
      <c r="AR93" s="2"/>
      <c r="AS93" s="2"/>
    </row>
    <row r="94" spans="1:45" ht="15" customHeight="1" thickBot="1">
      <c r="A94" s="143"/>
      <c r="B94" s="144"/>
      <c r="C94" s="139"/>
      <c r="D94" s="140"/>
      <c r="F94" s="153" t="s">
        <v>148</v>
      </c>
      <c r="G94" s="98"/>
      <c r="H94" s="21"/>
      <c r="I94" s="86"/>
      <c r="J94" s="20"/>
      <c r="K94" s="13"/>
      <c r="L94" s="13"/>
      <c r="M94" s="137"/>
      <c r="N94" s="151"/>
      <c r="O94" s="139"/>
      <c r="P94" s="140"/>
      <c r="Q94" s="10"/>
      <c r="R94" s="150" t="s">
        <v>152</v>
      </c>
      <c r="S94" s="30"/>
      <c r="T94" s="107"/>
      <c r="U94" s="86"/>
      <c r="V94" s="13"/>
      <c r="AQ94" s="2"/>
      <c r="AR94" s="2"/>
      <c r="AS94" s="2"/>
    </row>
    <row r="95" spans="1:45" ht="15" customHeight="1" thickBot="1" thickTop="1">
      <c r="A95" s="142">
        <v>73</v>
      </c>
      <c r="B95" s="144">
        <v>64</v>
      </c>
      <c r="C95" s="145" t="str">
        <f>IF(A95="","",VLOOKUP(A95,'加盟校'!$A$1:$B$79,2))</f>
        <v>網        野</v>
      </c>
      <c r="D95" s="140"/>
      <c r="F95" s="154"/>
      <c r="G95" s="169" t="s">
        <v>150</v>
      </c>
      <c r="H95" s="170"/>
      <c r="I95" s="30"/>
      <c r="J95" s="20"/>
      <c r="K95" s="13"/>
      <c r="L95" s="13"/>
      <c r="M95" s="137">
        <v>63</v>
      </c>
      <c r="N95" s="152">
        <v>69</v>
      </c>
      <c r="O95" s="138" t="str">
        <f>IF(M95="","",VLOOKUP(M95,'加盟校'!$A$1:$B$79,2))</f>
        <v>綾        部</v>
      </c>
      <c r="P95" s="140"/>
      <c r="Q95" s="10"/>
      <c r="R95" s="134"/>
      <c r="S95" s="197" t="s">
        <v>153</v>
      </c>
      <c r="T95" s="167"/>
      <c r="U95" s="30"/>
      <c r="V95" s="13"/>
      <c r="AQ95" s="2"/>
      <c r="AR95" s="2"/>
      <c r="AS95" s="2"/>
    </row>
    <row r="96" spans="1:45" ht="15" customHeight="1" thickTop="1">
      <c r="A96" s="143"/>
      <c r="B96" s="144"/>
      <c r="C96" s="139"/>
      <c r="D96" s="140"/>
      <c r="F96" s="99"/>
      <c r="G96" s="165"/>
      <c r="H96" s="165"/>
      <c r="I96" s="123"/>
      <c r="J96" s="20"/>
      <c r="K96" s="20"/>
      <c r="L96" s="20"/>
      <c r="M96" s="137"/>
      <c r="N96" s="152"/>
      <c r="O96" s="139"/>
      <c r="P96" s="140"/>
      <c r="Q96" s="10"/>
      <c r="R96" s="99"/>
      <c r="S96" s="166"/>
      <c r="T96" s="166"/>
      <c r="U96" s="123"/>
      <c r="V96" s="20"/>
      <c r="AQ96" s="2"/>
      <c r="AR96" s="2"/>
      <c r="AS96" s="2"/>
    </row>
    <row r="97" spans="1:45" ht="15" customHeight="1" thickBot="1">
      <c r="A97" s="142">
        <v>64</v>
      </c>
      <c r="B97" s="144">
        <v>65</v>
      </c>
      <c r="C97" s="156" t="str">
        <f>IF(A97="","",VLOOKUP(A97,'加盟校'!$A$1:$B$79,2))</f>
        <v>福   知   山</v>
      </c>
      <c r="D97" s="140"/>
      <c r="F97" s="112"/>
      <c r="G97" s="112"/>
      <c r="H97" s="18"/>
      <c r="I97" s="121"/>
      <c r="J97" s="20"/>
      <c r="K97" s="20"/>
      <c r="L97" s="20"/>
      <c r="M97" s="137">
        <v>76</v>
      </c>
      <c r="N97" s="152">
        <v>70</v>
      </c>
      <c r="O97" s="158" t="str">
        <f>IF(M97="","",VLOOKUP(M97,'加盟校'!$A$1:$B$79,2))</f>
        <v>京都共栄学園</v>
      </c>
      <c r="P97" s="140"/>
      <c r="Q97" s="10"/>
      <c r="R97" s="112"/>
      <c r="S97" s="112"/>
      <c r="T97" s="18"/>
      <c r="U97" s="121"/>
      <c r="V97" s="20"/>
      <c r="AQ97" s="2"/>
      <c r="AR97" s="2"/>
      <c r="AS97" s="2"/>
    </row>
    <row r="98" spans="1:45" ht="15" customHeight="1" thickBot="1" thickTop="1">
      <c r="A98" s="143"/>
      <c r="B98" s="144"/>
      <c r="C98" s="157"/>
      <c r="D98" s="140"/>
      <c r="F98" s="172" t="s">
        <v>149</v>
      </c>
      <c r="G98" s="163"/>
      <c r="H98" s="111"/>
      <c r="I98" s="121"/>
      <c r="J98" s="20"/>
      <c r="K98" s="20"/>
      <c r="L98" s="20"/>
      <c r="M98" s="137"/>
      <c r="N98" s="152"/>
      <c r="O98" s="157"/>
      <c r="P98" s="140"/>
      <c r="Q98" s="10"/>
      <c r="R98" s="162" t="s">
        <v>177</v>
      </c>
      <c r="S98" s="163"/>
      <c r="T98" s="111"/>
      <c r="U98" s="121"/>
      <c r="V98" s="20"/>
      <c r="AQ98" s="2"/>
      <c r="AR98" s="2"/>
      <c r="AS98" s="2"/>
    </row>
    <row r="99" spans="1:45" ht="15" customHeight="1" thickTop="1">
      <c r="A99" s="142">
        <v>66</v>
      </c>
      <c r="B99" s="144">
        <v>66</v>
      </c>
      <c r="C99" s="145" t="str">
        <f>IF(A99="","",VLOOKUP(A99,'加盟校'!$A$1:$B$79,2))</f>
        <v>東   舞   鶴</v>
      </c>
      <c r="D99" s="57"/>
      <c r="F99" s="173"/>
      <c r="G99" s="174"/>
      <c r="H99" s="30"/>
      <c r="I99" s="21"/>
      <c r="J99" s="20"/>
      <c r="K99" s="20"/>
      <c r="L99" s="20"/>
      <c r="M99" s="137">
        <v>70</v>
      </c>
      <c r="N99" s="152">
        <v>71</v>
      </c>
      <c r="O99" s="138" t="str">
        <f>IF(M99="","",VLOOKUP(M99,'加盟校'!$A$1:$B$79,2))</f>
        <v>海        洋</v>
      </c>
      <c r="P99" s="57"/>
      <c r="Q99" s="10"/>
      <c r="R99" s="173"/>
      <c r="S99" s="174"/>
      <c r="T99" s="30"/>
      <c r="U99" s="21"/>
      <c r="V99" s="20"/>
      <c r="AQ99" s="2"/>
      <c r="AR99" s="2"/>
      <c r="AS99" s="2"/>
    </row>
    <row r="100" spans="1:45" ht="15" customHeight="1">
      <c r="A100" s="171"/>
      <c r="B100" s="144"/>
      <c r="C100" s="139"/>
      <c r="D100" s="168"/>
      <c r="E100" s="39"/>
      <c r="F100" s="21"/>
      <c r="G100" s="21"/>
      <c r="H100" s="15"/>
      <c r="I100" s="62"/>
      <c r="J100" s="42"/>
      <c r="M100" s="137"/>
      <c r="N100" s="152"/>
      <c r="O100" s="139"/>
      <c r="P100" s="155"/>
      <c r="Q100" s="10"/>
      <c r="R100" s="21"/>
      <c r="S100" s="21"/>
      <c r="T100" s="15"/>
      <c r="U100" s="62"/>
      <c r="AQ100" s="2"/>
      <c r="AR100" s="2"/>
      <c r="AS100" s="2"/>
    </row>
    <row r="101" spans="1:45" ht="15" customHeight="1">
      <c r="A101" s="79"/>
      <c r="B101" s="28"/>
      <c r="C101" s="78"/>
      <c r="D101" s="168"/>
      <c r="E101" s="39"/>
      <c r="F101" s="26"/>
      <c r="G101" s="26"/>
      <c r="H101" s="26"/>
      <c r="I101" s="26"/>
      <c r="J101" s="42"/>
      <c r="N101" s="6"/>
      <c r="O101" s="26"/>
      <c r="P101" s="155"/>
      <c r="Q101" s="10"/>
      <c r="S101" s="7"/>
      <c r="AQ101" s="2"/>
      <c r="AR101" s="2"/>
      <c r="AS101" s="2"/>
    </row>
    <row r="102" spans="2:45" ht="33.75" customHeight="1">
      <c r="B102" s="149" t="s">
        <v>98</v>
      </c>
      <c r="C102" s="149"/>
      <c r="D102" s="5"/>
      <c r="E102" s="5"/>
      <c r="F102" s="26"/>
      <c r="G102" s="27"/>
      <c r="H102" s="27"/>
      <c r="I102" s="26"/>
      <c r="J102" s="42"/>
      <c r="O102" s="10"/>
      <c r="P102" s="10"/>
      <c r="Q102" s="10"/>
      <c r="R102" s="10"/>
      <c r="S102" s="10"/>
      <c r="T102" s="10"/>
      <c r="U102" s="10"/>
      <c r="V102" s="10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3.5" customHeight="1">
      <c r="B103" s="149"/>
      <c r="C103" s="149"/>
      <c r="D103" s="8"/>
      <c r="F103" s="26"/>
      <c r="G103" s="26"/>
      <c r="H103" s="26"/>
      <c r="I103" s="26"/>
      <c r="J103" s="42"/>
      <c r="O103" s="10"/>
      <c r="P103" s="10"/>
      <c r="Q103" s="10"/>
      <c r="R103" s="10"/>
      <c r="S103" s="10"/>
      <c r="T103" s="10"/>
      <c r="U103" s="10"/>
      <c r="V103" s="1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3.5" customHeight="1">
      <c r="B104" s="2"/>
      <c r="C104" s="2"/>
      <c r="D104" s="8"/>
      <c r="F104" s="26"/>
      <c r="G104" s="26"/>
      <c r="H104" s="26"/>
      <c r="I104" s="26"/>
      <c r="J104" s="42"/>
      <c r="O104" s="10"/>
      <c r="P104" s="10"/>
      <c r="Q104" s="10"/>
      <c r="R104" s="10"/>
      <c r="S104" s="10"/>
      <c r="T104" s="10"/>
      <c r="U104" s="10"/>
      <c r="V104" s="10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5" customHeight="1" thickBot="1">
      <c r="A105" s="142">
        <v>77</v>
      </c>
      <c r="B105" s="144">
        <v>72</v>
      </c>
      <c r="C105" s="158" t="str">
        <f>IF(A105="","",VLOOKUP(A105,'加盟校'!$A$1:$B$79,2))</f>
        <v>福知山 成 美</v>
      </c>
      <c r="D105" s="155"/>
      <c r="F105" s="113"/>
      <c r="G105" s="114"/>
      <c r="H105" s="88"/>
      <c r="I105" s="88"/>
      <c r="J105" s="20"/>
      <c r="K105" s="13"/>
      <c r="L105" s="13"/>
      <c r="M105" s="10"/>
      <c r="O105" s="10"/>
      <c r="P105" s="10"/>
      <c r="Q105" s="10"/>
      <c r="R105" s="10"/>
      <c r="S105" s="10"/>
      <c r="T105" s="10"/>
      <c r="U105" s="10"/>
      <c r="V105" s="10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5" customHeight="1" thickBot="1" thickTop="1">
      <c r="A106" s="143"/>
      <c r="B106" s="144"/>
      <c r="C106" s="157"/>
      <c r="D106" s="155"/>
      <c r="F106" s="195" t="s">
        <v>155</v>
      </c>
      <c r="G106" s="163"/>
      <c r="H106" s="111"/>
      <c r="I106" s="21"/>
      <c r="J106" s="20"/>
      <c r="K106" s="13"/>
      <c r="L106" s="13"/>
      <c r="M106" s="10"/>
      <c r="O106" s="10"/>
      <c r="P106" s="10"/>
      <c r="Q106" s="10"/>
      <c r="R106" s="10"/>
      <c r="S106" s="10"/>
      <c r="T106" s="10"/>
      <c r="U106" s="10"/>
      <c r="V106" s="10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5" customHeight="1" thickBot="1" thickTop="1">
      <c r="A107" s="142">
        <v>67</v>
      </c>
      <c r="B107" s="144">
        <v>73</v>
      </c>
      <c r="C107" s="145" t="str">
        <f>IF(A107="","",VLOOKUP(A107,'加盟校'!$A$1:$B$79,2))</f>
        <v>西   舞   鶴</v>
      </c>
      <c r="D107" s="140"/>
      <c r="F107" s="163"/>
      <c r="G107" s="163"/>
      <c r="H107" s="85"/>
      <c r="I107" s="121"/>
      <c r="J107" s="20"/>
      <c r="K107" s="13"/>
      <c r="L107" s="13"/>
      <c r="M107" s="10"/>
      <c r="O107" s="10"/>
      <c r="P107" s="10"/>
      <c r="Q107" s="10"/>
      <c r="R107" s="10"/>
      <c r="S107" s="10"/>
      <c r="T107" s="10"/>
      <c r="U107" s="10"/>
      <c r="V107" s="10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5" customHeight="1" thickBot="1" thickTop="1">
      <c r="A108" s="143"/>
      <c r="B108" s="144"/>
      <c r="C108" s="139"/>
      <c r="D108" s="140"/>
      <c r="F108" s="146" t="s">
        <v>154</v>
      </c>
      <c r="G108" s="101"/>
      <c r="H108" s="21"/>
      <c r="I108" s="121"/>
      <c r="J108" s="20"/>
      <c r="K108" s="13"/>
      <c r="L108" s="13"/>
      <c r="M108" s="10"/>
      <c r="O108" s="10"/>
      <c r="P108" s="10"/>
      <c r="Q108" s="10"/>
      <c r="R108" s="10"/>
      <c r="S108" s="10"/>
      <c r="T108" s="10"/>
      <c r="U108" s="10"/>
      <c r="V108" s="10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5" customHeight="1" thickTop="1">
      <c r="A109" s="142">
        <v>68</v>
      </c>
      <c r="B109" s="144">
        <v>74</v>
      </c>
      <c r="C109" s="145" t="str">
        <f>IF(A109="","",VLOOKUP(A109,'加盟校'!$A$1:$B$79,2))</f>
        <v>大        江</v>
      </c>
      <c r="D109" s="140"/>
      <c r="F109" s="135"/>
      <c r="G109" s="92"/>
      <c r="H109" s="18"/>
      <c r="I109" s="119"/>
      <c r="J109" s="20"/>
      <c r="K109" s="13"/>
      <c r="L109" s="13"/>
      <c r="M109" s="10"/>
      <c r="O109" s="10"/>
      <c r="P109" s="10"/>
      <c r="Q109" s="10"/>
      <c r="R109" s="10"/>
      <c r="S109" s="10"/>
      <c r="T109" s="10"/>
      <c r="U109" s="10"/>
      <c r="V109" s="10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5" customHeight="1" thickBot="1">
      <c r="A110" s="143"/>
      <c r="B110" s="144"/>
      <c r="C110" s="139"/>
      <c r="D110" s="140"/>
      <c r="F110" s="21"/>
      <c r="G110" s="133" t="s">
        <v>157</v>
      </c>
      <c r="H110" s="193"/>
      <c r="I110" s="105"/>
      <c r="J110" s="20"/>
      <c r="K110" s="20"/>
      <c r="L110" s="20"/>
      <c r="M110" s="10"/>
      <c r="O110" s="10"/>
      <c r="P110" s="10"/>
      <c r="Q110" s="10"/>
      <c r="R110" s="10"/>
      <c r="S110" s="10"/>
      <c r="T110" s="10"/>
      <c r="U110" s="10"/>
      <c r="V110" s="10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5" customHeight="1" thickTop="1">
      <c r="A111" s="142">
        <v>74</v>
      </c>
      <c r="B111" s="144">
        <v>75</v>
      </c>
      <c r="C111" s="145" t="str">
        <f>IF(A111="","",VLOOKUP(A111,'加盟校'!$A$1:$B$79,2))</f>
        <v>久   美   浜</v>
      </c>
      <c r="D111" s="140"/>
      <c r="F111" s="23"/>
      <c r="G111" s="193"/>
      <c r="H111" s="193"/>
      <c r="I111" s="86"/>
      <c r="J111" s="20"/>
      <c r="K111" s="20"/>
      <c r="L111" s="20"/>
      <c r="M111" s="10"/>
      <c r="O111" s="10"/>
      <c r="P111" s="10"/>
      <c r="Q111" s="10"/>
      <c r="R111" s="10"/>
      <c r="S111" s="10"/>
      <c r="T111" s="10"/>
      <c r="U111" s="10"/>
      <c r="V111" s="10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5" customHeight="1" thickBot="1">
      <c r="A112" s="143"/>
      <c r="B112" s="144"/>
      <c r="C112" s="139"/>
      <c r="D112" s="140"/>
      <c r="F112" s="196" t="s">
        <v>156</v>
      </c>
      <c r="G112" s="82"/>
      <c r="H112" s="35"/>
      <c r="I112" s="86"/>
      <c r="J112" s="20"/>
      <c r="K112" s="20"/>
      <c r="L112" s="20"/>
      <c r="M112" s="10"/>
      <c r="O112" s="10"/>
      <c r="P112" s="10"/>
      <c r="Q112" s="10"/>
      <c r="R112" s="10"/>
      <c r="S112" s="10"/>
      <c r="T112" s="10"/>
      <c r="U112" s="10"/>
      <c r="V112" s="10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5" customHeight="1" thickBot="1" thickTop="1">
      <c r="A113" s="142">
        <v>72</v>
      </c>
      <c r="B113" s="144">
        <v>76</v>
      </c>
      <c r="C113" s="145" t="str">
        <f>IF(A113="","",VLOOKUP(A113,'加盟校'!$A$1:$B$79,2))</f>
        <v>峰        山</v>
      </c>
      <c r="D113" s="57"/>
      <c r="F113" s="161"/>
      <c r="G113" s="102"/>
      <c r="H113" s="35"/>
      <c r="I113" s="86"/>
      <c r="J113" s="20"/>
      <c r="K113" s="20"/>
      <c r="L113" s="20"/>
      <c r="M113" s="10"/>
      <c r="O113" s="10"/>
      <c r="P113" s="10"/>
      <c r="Q113" s="10"/>
      <c r="R113" s="10"/>
      <c r="S113" s="10"/>
      <c r="T113" s="10"/>
      <c r="U113" s="10"/>
      <c r="V113" s="10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5" customHeight="1" thickBot="1" thickTop="1">
      <c r="A114" s="143"/>
      <c r="B114" s="144"/>
      <c r="C114" s="139"/>
      <c r="D114" s="155"/>
      <c r="F114" s="159" t="s">
        <v>178</v>
      </c>
      <c r="G114" s="160"/>
      <c r="H114" s="100"/>
      <c r="I114" s="62"/>
      <c r="J114" s="20"/>
      <c r="K114" s="13"/>
      <c r="L114" s="13"/>
      <c r="M114" s="10"/>
      <c r="O114" s="10"/>
      <c r="P114" s="10"/>
      <c r="Q114" s="10"/>
      <c r="R114" s="10"/>
      <c r="S114" s="10"/>
      <c r="T114" s="10"/>
      <c r="U114" s="10"/>
      <c r="V114" s="10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5" customHeight="1" thickBot="1" thickTop="1">
      <c r="A115" s="142">
        <v>78</v>
      </c>
      <c r="B115" s="144">
        <v>77</v>
      </c>
      <c r="C115" s="145" t="str">
        <f>IF(A115="","",VLOOKUP(A115,'加盟校'!$A$1:$B$79,2))</f>
        <v>日        星</v>
      </c>
      <c r="D115" s="155"/>
      <c r="F115" s="161"/>
      <c r="G115" s="161"/>
      <c r="H115" s="117"/>
      <c r="I115" s="62"/>
      <c r="J115" s="20"/>
      <c r="K115" s="13"/>
      <c r="L115" s="13"/>
      <c r="M115" s="13"/>
      <c r="O115" s="10"/>
      <c r="P115" s="10"/>
      <c r="Q115" s="10"/>
      <c r="R115" s="10"/>
      <c r="S115" s="10"/>
      <c r="T115" s="10"/>
      <c r="U115" s="10"/>
      <c r="V115" s="10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5" customHeight="1" thickTop="1">
      <c r="A116" s="143"/>
      <c r="B116" s="144"/>
      <c r="C116" s="139"/>
      <c r="D116" s="155"/>
      <c r="F116" s="26"/>
      <c r="G116" s="26"/>
      <c r="H116" s="21"/>
      <c r="I116" s="62"/>
      <c r="J116" s="20"/>
      <c r="K116" s="13"/>
      <c r="L116" s="13"/>
      <c r="M116" s="13"/>
      <c r="O116" s="10"/>
      <c r="P116" s="10"/>
      <c r="Q116" s="10"/>
      <c r="R116" s="10"/>
      <c r="S116" s="10"/>
      <c r="T116" s="10"/>
      <c r="U116" s="10"/>
      <c r="V116" s="10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ht="15" customHeight="1">
      <c r="B117" s="17"/>
      <c r="C117" s="26"/>
      <c r="D117" s="155"/>
      <c r="F117" s="26"/>
      <c r="G117" s="26"/>
      <c r="H117" s="26"/>
      <c r="I117" s="26"/>
      <c r="J117" s="42"/>
      <c r="O117" s="10"/>
      <c r="P117" s="10"/>
      <c r="Q117" s="10"/>
      <c r="R117" s="10"/>
      <c r="S117" s="10"/>
      <c r="T117" s="10"/>
      <c r="U117" s="10"/>
      <c r="V117" s="10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3:45" ht="13.5">
      <c r="C118" s="8"/>
      <c r="D118" s="8"/>
      <c r="F118" s="21"/>
      <c r="G118" s="21"/>
      <c r="H118" s="21"/>
      <c r="I118" s="21"/>
      <c r="O118" s="10"/>
      <c r="P118" s="10"/>
      <c r="Q118" s="10"/>
      <c r="R118" s="10"/>
      <c r="S118" s="10"/>
      <c r="T118" s="10"/>
      <c r="U118" s="10"/>
      <c r="V118" s="10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3:16" ht="13.5">
      <c r="C119" s="8"/>
      <c r="D119" s="8"/>
      <c r="F119" s="26"/>
      <c r="G119" s="26"/>
      <c r="H119" s="26"/>
      <c r="I119" s="26"/>
      <c r="O119" s="10"/>
      <c r="P119" s="10"/>
    </row>
    <row r="120" spans="3:16" ht="13.5">
      <c r="C120" s="8"/>
      <c r="D120" s="8"/>
      <c r="F120" s="26"/>
      <c r="G120" s="26"/>
      <c r="H120" s="26"/>
      <c r="I120" s="26"/>
      <c r="O120" s="10"/>
      <c r="P120" s="10"/>
    </row>
    <row r="121" spans="3:16" ht="13.5">
      <c r="C121" s="8"/>
      <c r="D121" s="8"/>
      <c r="F121" s="26"/>
      <c r="G121" s="26"/>
      <c r="H121" s="26"/>
      <c r="I121" s="26"/>
      <c r="O121" s="10"/>
      <c r="P121" s="10"/>
    </row>
    <row r="122" spans="3:16" ht="13.5">
      <c r="C122" s="8"/>
      <c r="D122" s="8"/>
      <c r="O122" s="10"/>
      <c r="P122" s="10"/>
    </row>
    <row r="123" spans="3:16" ht="13.5">
      <c r="C123" s="8"/>
      <c r="D123" s="8"/>
      <c r="O123" s="10"/>
      <c r="P123" s="10"/>
    </row>
    <row r="124" spans="3:16" ht="13.5">
      <c r="C124" s="8"/>
      <c r="D124" s="8"/>
      <c r="O124" s="10"/>
      <c r="P124" s="10"/>
    </row>
    <row r="125" spans="3:16" ht="13.5">
      <c r="C125" s="8"/>
      <c r="D125" s="8"/>
      <c r="O125" s="10"/>
      <c r="P125" s="10"/>
    </row>
    <row r="126" spans="3:16" ht="13.5">
      <c r="C126" s="8"/>
      <c r="D126" s="8"/>
      <c r="O126" s="10"/>
      <c r="P126" s="10"/>
    </row>
    <row r="127" spans="3:16" ht="13.5">
      <c r="C127" s="8"/>
      <c r="D127" s="8"/>
      <c r="O127" s="10"/>
      <c r="P127" s="10"/>
    </row>
    <row r="128" spans="3:16" ht="13.5">
      <c r="C128" s="8"/>
      <c r="D128" s="8"/>
      <c r="O128" s="10"/>
      <c r="P128" s="10"/>
    </row>
    <row r="129" spans="3:16" ht="13.5">
      <c r="C129" s="8"/>
      <c r="D129" s="8"/>
      <c r="O129" s="10"/>
      <c r="P129" s="10"/>
    </row>
    <row r="130" spans="3:16" ht="13.5">
      <c r="C130" s="8"/>
      <c r="D130" s="8"/>
      <c r="O130" s="10"/>
      <c r="P130" s="10"/>
    </row>
    <row r="131" spans="3:16" ht="13.5">
      <c r="C131" s="8"/>
      <c r="D131" s="8"/>
      <c r="O131" s="10"/>
      <c r="P131" s="10"/>
    </row>
    <row r="132" spans="3:16" ht="13.5">
      <c r="C132" s="8"/>
      <c r="D132" s="8"/>
      <c r="O132" s="10"/>
      <c r="P132" s="10"/>
    </row>
    <row r="133" spans="3:16" ht="13.5">
      <c r="C133" s="8"/>
      <c r="D133" s="8"/>
      <c r="O133" s="10"/>
      <c r="P133" s="10"/>
    </row>
    <row r="134" spans="3:16" ht="13.5">
      <c r="C134" s="8"/>
      <c r="D134" s="8"/>
      <c r="O134" s="10"/>
      <c r="P134" s="10"/>
    </row>
    <row r="135" spans="3:16" ht="13.5">
      <c r="C135" s="8"/>
      <c r="D135" s="8"/>
      <c r="O135" s="10"/>
      <c r="P135" s="10"/>
    </row>
    <row r="136" spans="3:16" ht="13.5">
      <c r="C136" s="8"/>
      <c r="D136" s="8"/>
      <c r="O136" s="10"/>
      <c r="P136" s="10"/>
    </row>
    <row r="137" spans="3:16" ht="13.5">
      <c r="C137" s="8"/>
      <c r="D137" s="8"/>
      <c r="O137" s="10"/>
      <c r="P137" s="10"/>
    </row>
    <row r="138" spans="3:16" ht="13.5">
      <c r="C138" s="8"/>
      <c r="D138" s="8"/>
      <c r="O138" s="10"/>
      <c r="P138" s="10"/>
    </row>
    <row r="139" spans="3:16" ht="13.5">
      <c r="C139" s="8"/>
      <c r="D139" s="8"/>
      <c r="O139" s="10"/>
      <c r="P139" s="10"/>
    </row>
    <row r="140" spans="3:16" ht="13.5">
      <c r="C140" s="8"/>
      <c r="D140" s="8"/>
      <c r="O140" s="10"/>
      <c r="P140" s="10"/>
    </row>
    <row r="141" spans="3:16" ht="13.5">
      <c r="C141" s="8"/>
      <c r="D141" s="8"/>
      <c r="O141" s="10"/>
      <c r="P141" s="10"/>
    </row>
    <row r="142" spans="3:16" ht="13.5">
      <c r="C142" s="8"/>
      <c r="D142" s="8"/>
      <c r="O142" s="10"/>
      <c r="P142" s="10"/>
    </row>
    <row r="143" spans="3:16" ht="13.5">
      <c r="C143" s="8"/>
      <c r="D143" s="8"/>
      <c r="O143" s="10"/>
      <c r="P143" s="10"/>
    </row>
    <row r="144" spans="3:16" ht="13.5">
      <c r="C144" s="8"/>
      <c r="D144" s="8"/>
      <c r="O144" s="10"/>
      <c r="P144" s="10"/>
    </row>
    <row r="145" spans="3:16" ht="13.5">
      <c r="C145" s="8"/>
      <c r="D145" s="8"/>
      <c r="O145" s="10"/>
      <c r="P145" s="10"/>
    </row>
    <row r="146" spans="3:16" ht="13.5">
      <c r="C146" s="8"/>
      <c r="D146" s="8"/>
      <c r="O146" s="10"/>
      <c r="P146" s="10"/>
    </row>
    <row r="147" spans="3:16" ht="13.5">
      <c r="C147" s="8"/>
      <c r="D147" s="8"/>
      <c r="O147" s="10"/>
      <c r="P147" s="10"/>
    </row>
    <row r="148" spans="3:16" ht="13.5">
      <c r="C148" s="8"/>
      <c r="D148" s="8"/>
      <c r="O148" s="10"/>
      <c r="P148" s="10"/>
    </row>
    <row r="149" spans="3:16" ht="13.5">
      <c r="C149" s="8"/>
      <c r="D149" s="8"/>
      <c r="O149" s="10"/>
      <c r="P149" s="10"/>
    </row>
    <row r="150" spans="3:16" ht="13.5">
      <c r="C150" s="8"/>
      <c r="D150" s="8"/>
      <c r="O150" s="10"/>
      <c r="P150" s="10"/>
    </row>
    <row r="151" spans="3:16" ht="13.5">
      <c r="C151" s="8"/>
      <c r="D151" s="8"/>
      <c r="O151" s="10"/>
      <c r="P151" s="10"/>
    </row>
    <row r="152" spans="3:16" ht="13.5">
      <c r="C152" s="8"/>
      <c r="D152" s="8"/>
      <c r="O152" s="10"/>
      <c r="P152" s="10"/>
    </row>
    <row r="153" spans="3:16" ht="13.5">
      <c r="C153" s="8"/>
      <c r="D153" s="8"/>
      <c r="O153" s="10"/>
      <c r="P153" s="10"/>
    </row>
    <row r="154" spans="3:16" ht="13.5">
      <c r="C154" s="8"/>
      <c r="D154" s="8"/>
      <c r="O154" s="10"/>
      <c r="P154" s="10"/>
    </row>
    <row r="155" spans="3:16" ht="13.5">
      <c r="C155" s="8"/>
      <c r="D155" s="8"/>
      <c r="O155" s="10"/>
      <c r="P155" s="10"/>
    </row>
    <row r="156" spans="3:16" ht="13.5">
      <c r="C156" s="8"/>
      <c r="D156" s="8"/>
      <c r="O156" s="10"/>
      <c r="P156" s="10"/>
    </row>
    <row r="157" spans="3:16" ht="13.5">
      <c r="C157" s="8"/>
      <c r="D157" s="8"/>
      <c r="O157" s="10"/>
      <c r="P157" s="10"/>
    </row>
    <row r="158" spans="3:16" ht="13.5">
      <c r="C158" s="8"/>
      <c r="D158" s="8"/>
      <c r="O158" s="10"/>
      <c r="P158" s="10"/>
    </row>
    <row r="159" spans="3:16" ht="13.5">
      <c r="C159" s="8"/>
      <c r="D159" s="8"/>
      <c r="O159" s="10"/>
      <c r="P159" s="10"/>
    </row>
    <row r="160" spans="3:16" ht="13.5">
      <c r="C160" s="8"/>
      <c r="D160" s="8"/>
      <c r="O160" s="10"/>
      <c r="P160" s="10"/>
    </row>
    <row r="161" spans="3:16" ht="13.5">
      <c r="C161" s="8"/>
      <c r="D161" s="8"/>
      <c r="O161" s="10"/>
      <c r="P161" s="10"/>
    </row>
    <row r="162" spans="3:16" ht="13.5">
      <c r="C162" s="8"/>
      <c r="D162" s="8"/>
      <c r="O162" s="10"/>
      <c r="P162" s="10"/>
    </row>
    <row r="163" spans="3:16" ht="13.5">
      <c r="C163" s="8"/>
      <c r="D163" s="8"/>
      <c r="O163" s="10"/>
      <c r="P163" s="10"/>
    </row>
    <row r="164" spans="3:16" ht="13.5">
      <c r="C164" s="8"/>
      <c r="D164" s="8"/>
      <c r="O164" s="10"/>
      <c r="P164" s="10"/>
    </row>
    <row r="165" spans="3:16" ht="13.5">
      <c r="C165" s="8"/>
      <c r="D165" s="8"/>
      <c r="O165" s="10"/>
      <c r="P165" s="10"/>
    </row>
    <row r="166" spans="3:16" ht="13.5">
      <c r="C166" s="8"/>
      <c r="D166" s="8"/>
      <c r="O166" s="10"/>
      <c r="P166" s="10"/>
    </row>
    <row r="167" spans="3:16" ht="13.5">
      <c r="C167" s="8"/>
      <c r="D167" s="8"/>
      <c r="O167" s="10"/>
      <c r="P167" s="10"/>
    </row>
    <row r="168" spans="3:16" ht="13.5">
      <c r="C168" s="8"/>
      <c r="D168" s="8"/>
      <c r="O168" s="10"/>
      <c r="P168" s="10"/>
    </row>
    <row r="169" spans="3:16" ht="13.5">
      <c r="C169" s="8"/>
      <c r="D169" s="8"/>
      <c r="O169" s="10"/>
      <c r="P169" s="10"/>
    </row>
    <row r="170" spans="3:16" ht="13.5">
      <c r="C170" s="8"/>
      <c r="D170" s="8"/>
      <c r="O170" s="10"/>
      <c r="P170" s="10"/>
    </row>
    <row r="171" spans="3:16" ht="13.5">
      <c r="C171" s="8"/>
      <c r="D171" s="8"/>
      <c r="O171" s="10"/>
      <c r="P171" s="10"/>
    </row>
    <row r="172" spans="3:16" ht="13.5">
      <c r="C172" s="8"/>
      <c r="D172" s="8"/>
      <c r="O172" s="10"/>
      <c r="P172" s="10"/>
    </row>
    <row r="173" spans="3:16" ht="13.5">
      <c r="C173" s="8"/>
      <c r="D173" s="8"/>
      <c r="O173" s="10"/>
      <c r="P173" s="10"/>
    </row>
    <row r="174" spans="3:16" ht="13.5">
      <c r="C174" s="8"/>
      <c r="D174" s="8"/>
      <c r="O174" s="10"/>
      <c r="P174" s="10"/>
    </row>
    <row r="175" spans="3:16" ht="13.5">
      <c r="C175" s="8"/>
      <c r="D175" s="8"/>
      <c r="O175" s="10"/>
      <c r="P175" s="10"/>
    </row>
    <row r="176" spans="3:16" ht="13.5">
      <c r="C176" s="8"/>
      <c r="D176" s="8"/>
      <c r="O176" s="10"/>
      <c r="P176" s="10"/>
    </row>
    <row r="177" spans="3:16" ht="13.5">
      <c r="C177" s="8"/>
      <c r="D177" s="8"/>
      <c r="O177" s="10"/>
      <c r="P177" s="10"/>
    </row>
    <row r="178" spans="3:16" ht="13.5">
      <c r="C178" s="8"/>
      <c r="D178" s="8"/>
      <c r="O178" s="10"/>
      <c r="P178" s="10"/>
    </row>
    <row r="179" spans="3:16" ht="13.5">
      <c r="C179" s="8"/>
      <c r="D179" s="8"/>
      <c r="O179" s="10"/>
      <c r="P179" s="10"/>
    </row>
    <row r="180" spans="3:16" ht="13.5">
      <c r="C180" s="8"/>
      <c r="D180" s="8"/>
      <c r="O180" s="10"/>
      <c r="P180" s="10"/>
    </row>
    <row r="181" spans="3:16" ht="13.5">
      <c r="C181" s="8"/>
      <c r="D181" s="8"/>
      <c r="O181" s="10"/>
      <c r="P181" s="10"/>
    </row>
    <row r="182" spans="3:16" ht="13.5">
      <c r="C182" s="8"/>
      <c r="D182" s="8"/>
      <c r="O182" s="10"/>
      <c r="P182" s="10"/>
    </row>
    <row r="183" spans="3:16" ht="13.5">
      <c r="C183" s="8"/>
      <c r="D183" s="8"/>
      <c r="O183" s="10"/>
      <c r="P183" s="10"/>
    </row>
    <row r="184" spans="3:16" ht="13.5">
      <c r="C184" s="8"/>
      <c r="D184" s="8"/>
      <c r="O184" s="10"/>
      <c r="P184" s="10"/>
    </row>
    <row r="185" spans="3:16" ht="13.5">
      <c r="C185" s="8"/>
      <c r="D185" s="8"/>
      <c r="O185" s="10"/>
      <c r="P185" s="10"/>
    </row>
    <row r="186" spans="3:16" ht="13.5">
      <c r="C186" s="8"/>
      <c r="D186" s="8"/>
      <c r="O186" s="10"/>
      <c r="P186" s="10"/>
    </row>
    <row r="187" spans="3:16" ht="13.5">
      <c r="C187" s="8"/>
      <c r="D187" s="8"/>
      <c r="O187" s="10"/>
      <c r="P187" s="10"/>
    </row>
    <row r="188" spans="3:16" ht="13.5">
      <c r="C188" s="8"/>
      <c r="D188" s="8"/>
      <c r="O188" s="10"/>
      <c r="P188" s="10"/>
    </row>
    <row r="189" spans="3:16" ht="13.5">
      <c r="C189" s="8"/>
      <c r="D189" s="8"/>
      <c r="O189" s="10"/>
      <c r="P189" s="10"/>
    </row>
    <row r="190" spans="3:16" ht="13.5">
      <c r="C190" s="8"/>
      <c r="D190" s="8"/>
      <c r="O190" s="10"/>
      <c r="P190" s="10"/>
    </row>
    <row r="191" spans="3:16" ht="13.5">
      <c r="C191" s="8"/>
      <c r="D191" s="8"/>
      <c r="O191" s="10"/>
      <c r="P191" s="10"/>
    </row>
    <row r="192" spans="3:16" ht="13.5">
      <c r="C192" s="8"/>
      <c r="D192" s="8"/>
      <c r="O192" s="10"/>
      <c r="P192" s="10"/>
    </row>
    <row r="193" spans="3:16" ht="13.5">
      <c r="C193" s="8"/>
      <c r="D193" s="8"/>
      <c r="O193" s="10"/>
      <c r="P193" s="10"/>
    </row>
    <row r="194" spans="3:16" ht="13.5">
      <c r="C194" s="8"/>
      <c r="D194" s="8"/>
      <c r="O194" s="10"/>
      <c r="P194" s="10"/>
    </row>
    <row r="195" spans="3:16" ht="13.5">
      <c r="C195" s="8"/>
      <c r="D195" s="8"/>
      <c r="O195" s="10"/>
      <c r="P195" s="10"/>
    </row>
    <row r="196" spans="3:16" ht="13.5">
      <c r="C196" s="8"/>
      <c r="D196" s="8"/>
      <c r="O196" s="10"/>
      <c r="P196" s="10"/>
    </row>
    <row r="197" spans="4:16" ht="13.5">
      <c r="D197" s="8"/>
      <c r="O197" s="10"/>
      <c r="P197" s="10"/>
    </row>
  </sheetData>
  <sheetProtection/>
  <mergeCells count="383">
    <mergeCell ref="S95:T96"/>
    <mergeCell ref="G110:H111"/>
    <mergeCell ref="G38:H39"/>
    <mergeCell ref="S38:T39"/>
    <mergeCell ref="G51:H52"/>
    <mergeCell ref="S51:T52"/>
    <mergeCell ref="G65:H66"/>
    <mergeCell ref="S65:T66"/>
    <mergeCell ref="R64:R65"/>
    <mergeCell ref="R48:S49"/>
    <mergeCell ref="R50:R51"/>
    <mergeCell ref="R54:S55"/>
    <mergeCell ref="S25:T26"/>
    <mergeCell ref="B73:C75"/>
    <mergeCell ref="A84:A85"/>
    <mergeCell ref="A82:A83"/>
    <mergeCell ref="A80:A81"/>
    <mergeCell ref="A78:A79"/>
    <mergeCell ref="A76:A77"/>
    <mergeCell ref="C84:C85"/>
    <mergeCell ref="S80:T81"/>
    <mergeCell ref="R77:S78"/>
    <mergeCell ref="C80:C81"/>
    <mergeCell ref="C78:C79"/>
    <mergeCell ref="C76:C77"/>
    <mergeCell ref="B84:B85"/>
    <mergeCell ref="B82:B83"/>
    <mergeCell ref="B80:B81"/>
    <mergeCell ref="B78:B79"/>
    <mergeCell ref="B76:B77"/>
    <mergeCell ref="P67:P68"/>
    <mergeCell ref="O69:O70"/>
    <mergeCell ref="M69:M70"/>
    <mergeCell ref="M82:M83"/>
    <mergeCell ref="C82:C83"/>
    <mergeCell ref="F77:G78"/>
    <mergeCell ref="F79:F80"/>
    <mergeCell ref="F83:G84"/>
    <mergeCell ref="N76:N77"/>
    <mergeCell ref="O78:O79"/>
    <mergeCell ref="P63:P64"/>
    <mergeCell ref="O65:O66"/>
    <mergeCell ref="R83:S84"/>
    <mergeCell ref="R79:R80"/>
    <mergeCell ref="R62:S63"/>
    <mergeCell ref="R68:S69"/>
    <mergeCell ref="P76:P77"/>
    <mergeCell ref="P82:P83"/>
    <mergeCell ref="O80:O81"/>
    <mergeCell ref="O76:O77"/>
    <mergeCell ref="F50:F51"/>
    <mergeCell ref="F54:G55"/>
    <mergeCell ref="M51:M52"/>
    <mergeCell ref="M53:M54"/>
    <mergeCell ref="M47:M48"/>
    <mergeCell ref="O63:O64"/>
    <mergeCell ref="N47:N48"/>
    <mergeCell ref="M61:M62"/>
    <mergeCell ref="M63:M64"/>
    <mergeCell ref="R41:S42"/>
    <mergeCell ref="P42:P43"/>
    <mergeCell ref="P40:P41"/>
    <mergeCell ref="N40:N41"/>
    <mergeCell ref="N38:N39"/>
    <mergeCell ref="O40:O41"/>
    <mergeCell ref="R28:S29"/>
    <mergeCell ref="F35:G36"/>
    <mergeCell ref="N36:N37"/>
    <mergeCell ref="O29:O30"/>
    <mergeCell ref="P21:P22"/>
    <mergeCell ref="O21:O22"/>
    <mergeCell ref="F37:F38"/>
    <mergeCell ref="R35:S36"/>
    <mergeCell ref="R37:R38"/>
    <mergeCell ref="P36:P37"/>
    <mergeCell ref="P8:P9"/>
    <mergeCell ref="N10:N11"/>
    <mergeCell ref="N8:N9"/>
    <mergeCell ref="O8:O9"/>
    <mergeCell ref="R22:S23"/>
    <mergeCell ref="R24:R25"/>
    <mergeCell ref="S10:T11"/>
    <mergeCell ref="N14:N15"/>
    <mergeCell ref="O14:O15"/>
    <mergeCell ref="N25:N26"/>
    <mergeCell ref="R92:S93"/>
    <mergeCell ref="R98:S99"/>
    <mergeCell ref="F106:G107"/>
    <mergeCell ref="F108:F109"/>
    <mergeCell ref="F112:F113"/>
    <mergeCell ref="P91:P92"/>
    <mergeCell ref="O99:O100"/>
    <mergeCell ref="N97:N98"/>
    <mergeCell ref="N99:N100"/>
    <mergeCell ref="P100:P101"/>
    <mergeCell ref="B65:B66"/>
    <mergeCell ref="B63:B64"/>
    <mergeCell ref="B61:B62"/>
    <mergeCell ref="B4:C5"/>
    <mergeCell ref="N4:O5"/>
    <mergeCell ref="B19:C20"/>
    <mergeCell ref="N19:O20"/>
    <mergeCell ref="B32:C33"/>
    <mergeCell ref="N32:O33"/>
    <mergeCell ref="G11:H12"/>
    <mergeCell ref="C65:C66"/>
    <mergeCell ref="C63:C64"/>
    <mergeCell ref="C61:C62"/>
    <mergeCell ref="F62:G63"/>
    <mergeCell ref="D63:D64"/>
    <mergeCell ref="F2:R2"/>
    <mergeCell ref="R9:R10"/>
    <mergeCell ref="R7:S8"/>
    <mergeCell ref="R13:S14"/>
    <mergeCell ref="P14:P15"/>
    <mergeCell ref="A69:A70"/>
    <mergeCell ref="A67:A68"/>
    <mergeCell ref="C69:C70"/>
    <mergeCell ref="C67:C68"/>
    <mergeCell ref="N82:N83"/>
    <mergeCell ref="N80:N81"/>
    <mergeCell ref="M67:M68"/>
    <mergeCell ref="B67:B68"/>
    <mergeCell ref="B69:B70"/>
    <mergeCell ref="F68:G69"/>
    <mergeCell ref="B58:C59"/>
    <mergeCell ref="N58:O59"/>
    <mergeCell ref="N42:N43"/>
    <mergeCell ref="N45:O46"/>
    <mergeCell ref="O42:O43"/>
    <mergeCell ref="N51:N52"/>
    <mergeCell ref="O55:O56"/>
    <mergeCell ref="B53:B54"/>
    <mergeCell ref="B51:B52"/>
    <mergeCell ref="C51:C52"/>
    <mergeCell ref="B55:B56"/>
    <mergeCell ref="F7:G8"/>
    <mergeCell ref="F9:F10"/>
    <mergeCell ref="N55:N56"/>
    <mergeCell ref="P65:P66"/>
    <mergeCell ref="P25:P26"/>
    <mergeCell ref="P47:P48"/>
    <mergeCell ref="F22:G23"/>
    <mergeCell ref="F24:F25"/>
    <mergeCell ref="N53:N54"/>
    <mergeCell ref="O97:O98"/>
    <mergeCell ref="O84:O85"/>
    <mergeCell ref="O91:O92"/>
    <mergeCell ref="N84:N85"/>
    <mergeCell ref="N88:O90"/>
    <mergeCell ref="O61:O62"/>
    <mergeCell ref="O67:O68"/>
    <mergeCell ref="P49:P50"/>
    <mergeCell ref="N27:N28"/>
    <mergeCell ref="O93:O94"/>
    <mergeCell ref="O95:O96"/>
    <mergeCell ref="P55:P56"/>
    <mergeCell ref="P29:P30"/>
    <mergeCell ref="P34:P35"/>
    <mergeCell ref="O36:O37"/>
    <mergeCell ref="N69:N70"/>
    <mergeCell ref="N67:N68"/>
    <mergeCell ref="M65:M66"/>
    <mergeCell ref="M49:M50"/>
    <mergeCell ref="N73:O75"/>
    <mergeCell ref="N78:N79"/>
    <mergeCell ref="N61:N62"/>
    <mergeCell ref="N65:N66"/>
    <mergeCell ref="M76:M77"/>
    <mergeCell ref="O49:O50"/>
    <mergeCell ref="N49:N50"/>
    <mergeCell ref="P93:P94"/>
    <mergeCell ref="P95:P96"/>
    <mergeCell ref="N63:N64"/>
    <mergeCell ref="P61:P62"/>
    <mergeCell ref="M34:M35"/>
    <mergeCell ref="P80:P81"/>
    <mergeCell ref="P78:P79"/>
    <mergeCell ref="O47:O48"/>
    <mergeCell ref="O82:O83"/>
    <mergeCell ref="M80:M81"/>
    <mergeCell ref="C29:C30"/>
    <mergeCell ref="D29:D30"/>
    <mergeCell ref="N21:N22"/>
    <mergeCell ref="N23:N24"/>
    <mergeCell ref="D27:D28"/>
    <mergeCell ref="B23:B24"/>
    <mergeCell ref="C23:C24"/>
    <mergeCell ref="M29:M30"/>
    <mergeCell ref="F28:G29"/>
    <mergeCell ref="G25:H26"/>
    <mergeCell ref="B49:B50"/>
    <mergeCell ref="C47:C48"/>
    <mergeCell ref="B47:B48"/>
    <mergeCell ref="M23:M24"/>
    <mergeCell ref="D82:D83"/>
    <mergeCell ref="D78:D79"/>
    <mergeCell ref="C49:C50"/>
    <mergeCell ref="D49:D50"/>
    <mergeCell ref="B45:C46"/>
    <mergeCell ref="B36:B37"/>
    <mergeCell ref="C34:C35"/>
    <mergeCell ref="C36:C37"/>
    <mergeCell ref="M36:M37"/>
    <mergeCell ref="C55:C56"/>
    <mergeCell ref="C53:C54"/>
    <mergeCell ref="D53:D54"/>
    <mergeCell ref="F41:G42"/>
    <mergeCell ref="D34:D35"/>
    <mergeCell ref="D51:D52"/>
    <mergeCell ref="F48:G49"/>
    <mergeCell ref="C27:C28"/>
    <mergeCell ref="M42:M43"/>
    <mergeCell ref="C40:C41"/>
    <mergeCell ref="M38:M39"/>
    <mergeCell ref="D67:D68"/>
    <mergeCell ref="D65:D66"/>
    <mergeCell ref="D55:D56"/>
    <mergeCell ref="D61:D62"/>
    <mergeCell ref="D36:D37"/>
    <mergeCell ref="C38:C39"/>
    <mergeCell ref="D23:D24"/>
    <mergeCell ref="D25:D26"/>
    <mergeCell ref="D38:D39"/>
    <mergeCell ref="O27:O28"/>
    <mergeCell ref="P38:P39"/>
    <mergeCell ref="N34:N35"/>
    <mergeCell ref="O34:O35"/>
    <mergeCell ref="O38:O39"/>
    <mergeCell ref="O23:O24"/>
    <mergeCell ref="N29:N30"/>
    <mergeCell ref="N12:N13"/>
    <mergeCell ref="B12:B13"/>
    <mergeCell ref="O10:O11"/>
    <mergeCell ref="P10:P11"/>
    <mergeCell ref="C12:C13"/>
    <mergeCell ref="D12:D13"/>
    <mergeCell ref="O12:O13"/>
    <mergeCell ref="P12:P13"/>
    <mergeCell ref="M10:M11"/>
    <mergeCell ref="B27:B28"/>
    <mergeCell ref="A34:A35"/>
    <mergeCell ref="A36:A37"/>
    <mergeCell ref="A38:A39"/>
    <mergeCell ref="B25:B26"/>
    <mergeCell ref="B29:B30"/>
    <mergeCell ref="B2:C2"/>
    <mergeCell ref="O53:O54"/>
    <mergeCell ref="P53:P54"/>
    <mergeCell ref="O51:O52"/>
    <mergeCell ref="P51:P52"/>
    <mergeCell ref="B10:B11"/>
    <mergeCell ref="C10:C11"/>
    <mergeCell ref="P6:P7"/>
    <mergeCell ref="N6:N7"/>
    <mergeCell ref="O6:O7"/>
    <mergeCell ref="M6:M7"/>
    <mergeCell ref="M8:M9"/>
    <mergeCell ref="C25:C26"/>
    <mergeCell ref="B6:B7"/>
    <mergeCell ref="C6:C7"/>
    <mergeCell ref="D6:D7"/>
    <mergeCell ref="B8:B9"/>
    <mergeCell ref="C8:C9"/>
    <mergeCell ref="B21:B22"/>
    <mergeCell ref="B14:B15"/>
    <mergeCell ref="C14:C15"/>
    <mergeCell ref="D15:D18"/>
    <mergeCell ref="C21:C22"/>
    <mergeCell ref="A8:A9"/>
    <mergeCell ref="A10:A11"/>
    <mergeCell ref="A12:A13"/>
    <mergeCell ref="A14:A15"/>
    <mergeCell ref="D10:D11"/>
    <mergeCell ref="D8:D9"/>
    <mergeCell ref="D21:D22"/>
    <mergeCell ref="A49:A50"/>
    <mergeCell ref="A51:A52"/>
    <mergeCell ref="B40:B41"/>
    <mergeCell ref="B42:B43"/>
    <mergeCell ref="B34:B35"/>
    <mergeCell ref="A23:A24"/>
    <mergeCell ref="A25:A26"/>
    <mergeCell ref="A27:A28"/>
    <mergeCell ref="A29:A30"/>
    <mergeCell ref="B38:B39"/>
    <mergeCell ref="A65:A66"/>
    <mergeCell ref="A63:A64"/>
    <mergeCell ref="A61:A62"/>
    <mergeCell ref="M40:M41"/>
    <mergeCell ref="C42:C43"/>
    <mergeCell ref="D42:D43"/>
    <mergeCell ref="D40:D41"/>
    <mergeCell ref="D47:D48"/>
    <mergeCell ref="F64:F65"/>
    <mergeCell ref="A40:A41"/>
    <mergeCell ref="A115:A116"/>
    <mergeCell ref="A113:A114"/>
    <mergeCell ref="A111:A112"/>
    <mergeCell ref="A109:A110"/>
    <mergeCell ref="M84:M85"/>
    <mergeCell ref="A99:A100"/>
    <mergeCell ref="A97:A98"/>
    <mergeCell ref="F98:G99"/>
    <mergeCell ref="M99:M100"/>
    <mergeCell ref="C99:C100"/>
    <mergeCell ref="D76:D77"/>
    <mergeCell ref="D80:D81"/>
    <mergeCell ref="F92:G93"/>
    <mergeCell ref="G80:H81"/>
    <mergeCell ref="M97:M98"/>
    <mergeCell ref="D111:D112"/>
    <mergeCell ref="D109:D110"/>
    <mergeCell ref="M78:M79"/>
    <mergeCell ref="D100:D101"/>
    <mergeCell ref="G95:H96"/>
    <mergeCell ref="C107:C108"/>
    <mergeCell ref="C105:C106"/>
    <mergeCell ref="D105:D106"/>
    <mergeCell ref="D114:D117"/>
    <mergeCell ref="F114:G115"/>
    <mergeCell ref="C115:C116"/>
    <mergeCell ref="C113:C114"/>
    <mergeCell ref="C111:C112"/>
    <mergeCell ref="B105:B106"/>
    <mergeCell ref="B102:C103"/>
    <mergeCell ref="D107:D108"/>
    <mergeCell ref="B95:B96"/>
    <mergeCell ref="B115:B116"/>
    <mergeCell ref="B113:B114"/>
    <mergeCell ref="B111:B112"/>
    <mergeCell ref="B109:B110"/>
    <mergeCell ref="B107:B108"/>
    <mergeCell ref="C109:C110"/>
    <mergeCell ref="A107:A108"/>
    <mergeCell ref="A105:A106"/>
    <mergeCell ref="D97:D98"/>
    <mergeCell ref="D91:D92"/>
    <mergeCell ref="C97:C98"/>
    <mergeCell ref="C95:C96"/>
    <mergeCell ref="C93:C94"/>
    <mergeCell ref="C91:C92"/>
    <mergeCell ref="B99:B100"/>
    <mergeCell ref="A93:A94"/>
    <mergeCell ref="A91:A92"/>
    <mergeCell ref="B93:B94"/>
    <mergeCell ref="B91:B92"/>
    <mergeCell ref="N93:N94"/>
    <mergeCell ref="N95:N96"/>
    <mergeCell ref="D93:D94"/>
    <mergeCell ref="D95:D96"/>
    <mergeCell ref="F94:F95"/>
    <mergeCell ref="N91:N92"/>
    <mergeCell ref="B88:C90"/>
    <mergeCell ref="A42:A43"/>
    <mergeCell ref="A47:A48"/>
    <mergeCell ref="M21:M22"/>
    <mergeCell ref="A53:A54"/>
    <mergeCell ref="R94:R95"/>
    <mergeCell ref="M91:M92"/>
    <mergeCell ref="M93:M94"/>
    <mergeCell ref="M95:M96"/>
    <mergeCell ref="A95:A96"/>
    <mergeCell ref="B1:U1"/>
    <mergeCell ref="A16:A17"/>
    <mergeCell ref="B16:B17"/>
    <mergeCell ref="C16:C17"/>
    <mergeCell ref="F13:F14"/>
    <mergeCell ref="P97:P98"/>
    <mergeCell ref="B97:B98"/>
    <mergeCell ref="M14:M15"/>
    <mergeCell ref="S2:T2"/>
    <mergeCell ref="A6:A7"/>
    <mergeCell ref="F15:G16"/>
    <mergeCell ref="M12:M13"/>
    <mergeCell ref="A55:A56"/>
    <mergeCell ref="M55:M56"/>
    <mergeCell ref="O25:O26"/>
    <mergeCell ref="P27:P28"/>
    <mergeCell ref="P23:P24"/>
    <mergeCell ref="M25:M26"/>
    <mergeCell ref="M27:M28"/>
    <mergeCell ref="A21:A22"/>
  </mergeCells>
  <printOptions/>
  <pageMargins left="0.35433070866141736" right="0.15748031496062992" top="0.9055118110236221" bottom="0.49" header="0.5118110236220472" footer="0.2"/>
  <pageSetup fitToHeight="4" fitToWidth="1" horizontalDpi="600" verticalDpi="600" orientation="landscape" paperSize="9" r:id="rId1"/>
  <headerFooter alignWithMargins="0">
    <oddHeader>&amp;C&amp;16平成２３年度 春季京都府高等学校野球大会１次戦　組合せ</oddHeader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44"/>
  <sheetViews>
    <sheetView tabSelected="1" zoomScalePageLayoutView="0" workbookViewId="0" topLeftCell="A1">
      <selection activeCell="Q16" sqref="Q16"/>
    </sheetView>
  </sheetViews>
  <sheetFormatPr defaultColWidth="9.00390625" defaultRowHeight="13.5"/>
  <cols>
    <col min="1" max="1" width="1.875" style="10" customWidth="1"/>
    <col min="2" max="2" width="2.75390625" style="10" customWidth="1"/>
    <col min="3" max="3" width="1.875" style="10" customWidth="1"/>
    <col min="4" max="4" width="20.00390625" style="8" customWidth="1"/>
    <col min="5" max="5" width="1.875" style="10" customWidth="1"/>
    <col min="6" max="6" width="2.50390625" style="10" customWidth="1"/>
    <col min="7" max="7" width="15.00390625" style="39" bestFit="1" customWidth="1"/>
    <col min="8" max="8" width="8.625" style="39" customWidth="1"/>
    <col min="9" max="9" width="8.25390625" style="39" customWidth="1"/>
    <col min="10" max="10" width="8.625" style="10" customWidth="1"/>
    <col min="11" max="11" width="3.00390625" style="9" customWidth="1"/>
    <col min="12" max="13" width="8.125" style="10" customWidth="1"/>
    <col min="14" max="14" width="1.75390625" style="10" customWidth="1"/>
    <col min="15" max="16384" width="9.00390625" style="10" customWidth="1"/>
  </cols>
  <sheetData>
    <row r="1" spans="1:13" ht="42" customHeight="1">
      <c r="A1" s="40"/>
      <c r="B1" s="225" t="s">
        <v>118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9" ht="11.25" customHeight="1">
      <c r="A2" s="228"/>
      <c r="B2" s="228"/>
      <c r="C2" s="228"/>
      <c r="D2" s="41"/>
      <c r="E2" s="41"/>
      <c r="F2" s="41"/>
      <c r="G2" s="38"/>
      <c r="H2" s="38"/>
      <c r="I2" s="38"/>
    </row>
    <row r="3" spans="1:11" s="39" customFormat="1" ht="11.25" customHeight="1">
      <c r="A3" s="229"/>
      <c r="B3" s="229"/>
      <c r="C3" s="229"/>
      <c r="D3" s="33"/>
      <c r="E3" s="33"/>
      <c r="F3" s="33"/>
      <c r="K3" s="72" t="s">
        <v>96</v>
      </c>
    </row>
    <row r="4" spans="1:11" ht="18" customHeight="1" thickBot="1">
      <c r="A4" s="232"/>
      <c r="B4" s="152">
        <v>1</v>
      </c>
      <c r="C4" s="11"/>
      <c r="D4" s="208" t="s">
        <v>181</v>
      </c>
      <c r="E4" s="11"/>
      <c r="F4" s="11"/>
      <c r="G4" s="124"/>
      <c r="H4" s="11"/>
      <c r="I4" s="11"/>
      <c r="J4" s="152"/>
      <c r="K4" s="221"/>
    </row>
    <row r="5" spans="1:11" ht="18" customHeight="1" thickBot="1" thickTop="1">
      <c r="A5" s="232"/>
      <c r="B5" s="152"/>
      <c r="C5" s="43"/>
      <c r="D5" s="209"/>
      <c r="E5" s="43"/>
      <c r="F5" s="11"/>
      <c r="G5" s="230" t="s">
        <v>99</v>
      </c>
      <c r="H5" s="126"/>
      <c r="I5" s="45"/>
      <c r="J5" s="152"/>
      <c r="K5" s="221"/>
    </row>
    <row r="6" spans="1:11" s="47" customFormat="1" ht="18" customHeight="1" thickTop="1">
      <c r="A6" s="206"/>
      <c r="B6" s="152">
        <v>2</v>
      </c>
      <c r="C6" s="11"/>
      <c r="D6" s="208" t="s">
        <v>182</v>
      </c>
      <c r="E6" s="11"/>
      <c r="F6" s="11"/>
      <c r="G6" s="223"/>
      <c r="H6" s="125"/>
      <c r="I6" s="49"/>
      <c r="J6" s="152"/>
      <c r="K6" s="221"/>
    </row>
    <row r="7" spans="1:11" ht="18" customHeight="1" thickBot="1">
      <c r="A7" s="206"/>
      <c r="B7" s="152"/>
      <c r="C7" s="43"/>
      <c r="D7" s="210"/>
      <c r="E7" s="43"/>
      <c r="F7" s="11"/>
      <c r="G7" s="205" t="s">
        <v>104</v>
      </c>
      <c r="H7" s="231"/>
      <c r="I7" s="54"/>
      <c r="J7" s="152"/>
      <c r="K7" s="221"/>
    </row>
    <row r="8" spans="1:11" ht="18" customHeight="1" thickBot="1" thickTop="1">
      <c r="A8" s="232"/>
      <c r="B8" s="152">
        <v>3</v>
      </c>
      <c r="C8" s="11"/>
      <c r="D8" s="208" t="s">
        <v>183</v>
      </c>
      <c r="E8" s="11"/>
      <c r="F8" s="11"/>
      <c r="G8" s="206"/>
      <c r="H8" s="206"/>
      <c r="I8" s="128"/>
      <c r="J8" s="238"/>
      <c r="K8" s="221"/>
    </row>
    <row r="9" spans="1:11" ht="18" customHeight="1" thickBot="1" thickTop="1">
      <c r="A9" s="232"/>
      <c r="B9" s="152"/>
      <c r="C9" s="43"/>
      <c r="D9" s="210"/>
      <c r="E9" s="43"/>
      <c r="F9" s="11"/>
      <c r="G9" s="222" t="s">
        <v>103</v>
      </c>
      <c r="H9" s="126"/>
      <c r="I9" s="132"/>
      <c r="J9" s="238"/>
      <c r="K9" s="221"/>
    </row>
    <row r="10" spans="1:11" ht="18" customHeight="1" thickTop="1">
      <c r="A10" s="206"/>
      <c r="B10" s="152">
        <v>4</v>
      </c>
      <c r="C10" s="203"/>
      <c r="D10" s="208" t="s">
        <v>184</v>
      </c>
      <c r="E10" s="203"/>
      <c r="F10" s="11"/>
      <c r="G10" s="223"/>
      <c r="H10" s="44"/>
      <c r="I10" s="49"/>
      <c r="J10" s="130"/>
      <c r="K10" s="221"/>
    </row>
    <row r="11" spans="1:11" ht="18" customHeight="1" thickBot="1">
      <c r="A11" s="206"/>
      <c r="B11" s="152"/>
      <c r="C11" s="204"/>
      <c r="D11" s="210"/>
      <c r="E11" s="204"/>
      <c r="F11" s="11"/>
      <c r="G11" s="205" t="s">
        <v>105</v>
      </c>
      <c r="H11" s="206"/>
      <c r="I11" s="206"/>
      <c r="J11" s="131"/>
      <c r="K11" s="221"/>
    </row>
    <row r="12" spans="1:11" ht="18" customHeight="1" thickBot="1" thickTop="1">
      <c r="A12" s="232"/>
      <c r="B12" s="152">
        <v>5</v>
      </c>
      <c r="C12" s="203"/>
      <c r="D12" s="208" t="s">
        <v>185</v>
      </c>
      <c r="E12" s="203"/>
      <c r="F12" s="17"/>
      <c r="G12" s="206"/>
      <c r="H12" s="206"/>
      <c r="I12" s="206"/>
      <c r="J12" s="97"/>
      <c r="K12" s="28"/>
    </row>
    <row r="13" spans="1:11" ht="18" customHeight="1" thickBot="1" thickTop="1">
      <c r="A13" s="232"/>
      <c r="B13" s="152"/>
      <c r="C13" s="204"/>
      <c r="D13" s="210"/>
      <c r="E13" s="204"/>
      <c r="F13" s="17"/>
      <c r="G13" s="222" t="s">
        <v>106</v>
      </c>
      <c r="H13" s="126"/>
      <c r="I13" s="51"/>
      <c r="J13" s="95"/>
      <c r="K13" s="28"/>
    </row>
    <row r="14" spans="1:11" s="47" customFormat="1" ht="18" customHeight="1" thickTop="1">
      <c r="A14" s="206"/>
      <c r="B14" s="152">
        <v>6</v>
      </c>
      <c r="C14" s="11"/>
      <c r="D14" s="208" t="s">
        <v>186</v>
      </c>
      <c r="E14" s="11"/>
      <c r="F14" s="11"/>
      <c r="G14" s="223"/>
      <c r="H14" s="44"/>
      <c r="I14" s="94"/>
      <c r="J14" s="239"/>
      <c r="K14" s="221"/>
    </row>
    <row r="15" spans="1:11" ht="18" customHeight="1" thickBot="1">
      <c r="A15" s="206"/>
      <c r="B15" s="152"/>
      <c r="C15" s="43"/>
      <c r="D15" s="210"/>
      <c r="E15" s="43"/>
      <c r="F15" s="11"/>
      <c r="G15" s="205" t="s">
        <v>107</v>
      </c>
      <c r="H15" s="206"/>
      <c r="I15" s="97"/>
      <c r="J15" s="239"/>
      <c r="K15" s="221"/>
    </row>
    <row r="16" spans="2:10" ht="18" customHeight="1" thickBot="1" thickTop="1">
      <c r="B16" s="152">
        <v>7</v>
      </c>
      <c r="C16" s="11"/>
      <c r="D16" s="208" t="s">
        <v>187</v>
      </c>
      <c r="E16" s="11"/>
      <c r="G16" s="206"/>
      <c r="H16" s="206"/>
      <c r="I16" s="128"/>
      <c r="J16" s="50"/>
    </row>
    <row r="17" spans="2:10" ht="18" customHeight="1" thickBot="1" thickTop="1">
      <c r="B17" s="152"/>
      <c r="C17" s="43"/>
      <c r="D17" s="210"/>
      <c r="E17" s="43"/>
      <c r="G17" s="222" t="s">
        <v>108</v>
      </c>
      <c r="H17" s="126"/>
      <c r="I17" s="129"/>
      <c r="J17" s="50"/>
    </row>
    <row r="18" spans="2:14" ht="18" customHeight="1" thickTop="1">
      <c r="B18" s="152">
        <v>8</v>
      </c>
      <c r="C18" s="203"/>
      <c r="D18" s="208" t="s">
        <v>188</v>
      </c>
      <c r="E18" s="203"/>
      <c r="G18" s="223"/>
      <c r="H18" s="44"/>
      <c r="I18" s="51"/>
      <c r="J18" s="50"/>
      <c r="K18" s="47"/>
      <c r="L18" s="52" t="s">
        <v>1</v>
      </c>
      <c r="M18" s="47"/>
      <c r="N18" s="47"/>
    </row>
    <row r="19" spans="2:13" ht="18" customHeight="1" thickBot="1">
      <c r="B19" s="152"/>
      <c r="C19" s="204"/>
      <c r="D19" s="210"/>
      <c r="E19" s="204"/>
      <c r="G19" s="46"/>
      <c r="H19" s="205" t="s">
        <v>109</v>
      </c>
      <c r="I19" s="206"/>
      <c r="J19" s="231"/>
      <c r="K19" s="246"/>
      <c r="L19" s="249" t="s">
        <v>196</v>
      </c>
      <c r="M19" s="250"/>
    </row>
    <row r="20" spans="1:13" ht="18" customHeight="1" thickTop="1">
      <c r="A20" s="232"/>
      <c r="B20" s="152">
        <v>9</v>
      </c>
      <c r="C20" s="11"/>
      <c r="D20" s="208" t="s">
        <v>189</v>
      </c>
      <c r="E20" s="11"/>
      <c r="F20" s="11"/>
      <c r="G20" s="67"/>
      <c r="H20" s="206"/>
      <c r="I20" s="206"/>
      <c r="J20" s="206"/>
      <c r="K20" s="247"/>
      <c r="L20" s="251"/>
      <c r="M20" s="252"/>
    </row>
    <row r="21" spans="1:12" ht="18" customHeight="1" thickBot="1">
      <c r="A21" s="232"/>
      <c r="B21" s="152"/>
      <c r="C21" s="43"/>
      <c r="D21" s="210"/>
      <c r="E21" s="43"/>
      <c r="F21" s="11"/>
      <c r="G21" s="235" t="s">
        <v>110</v>
      </c>
      <c r="H21" s="44"/>
      <c r="I21" s="45"/>
      <c r="J21" s="39"/>
      <c r="K21" s="129"/>
      <c r="L21" s="53"/>
    </row>
    <row r="22" spans="1:11" ht="18" customHeight="1" thickBot="1" thickTop="1">
      <c r="A22" s="206"/>
      <c r="B22" s="152">
        <v>10</v>
      </c>
      <c r="C22" s="203"/>
      <c r="D22" s="233" t="s">
        <v>100</v>
      </c>
      <c r="E22" s="203"/>
      <c r="F22" s="11"/>
      <c r="G22" s="236"/>
      <c r="H22" s="127"/>
      <c r="I22" s="130"/>
      <c r="J22" s="151"/>
      <c r="K22" s="129"/>
    </row>
    <row r="23" spans="1:11" ht="18" customHeight="1" thickBot="1" thickTop="1">
      <c r="A23" s="206"/>
      <c r="B23" s="152"/>
      <c r="C23" s="204"/>
      <c r="D23" s="234"/>
      <c r="E23" s="204"/>
      <c r="F23" s="11"/>
      <c r="G23" s="205" t="s">
        <v>111</v>
      </c>
      <c r="H23" s="206"/>
      <c r="I23" s="131"/>
      <c r="J23" s="151"/>
      <c r="K23" s="129"/>
    </row>
    <row r="24" spans="2:13" ht="18" customHeight="1" thickTop="1">
      <c r="B24" s="152">
        <v>11</v>
      </c>
      <c r="C24" s="203"/>
      <c r="D24" s="208" t="s">
        <v>190</v>
      </c>
      <c r="E24" s="203"/>
      <c r="G24" s="206"/>
      <c r="H24" s="206"/>
      <c r="I24" s="54"/>
      <c r="J24" s="238"/>
      <c r="K24" s="248"/>
      <c r="L24" s="55" t="s">
        <v>2</v>
      </c>
      <c r="M24" s="47"/>
    </row>
    <row r="25" spans="2:13" ht="18" customHeight="1" thickBot="1">
      <c r="B25" s="152"/>
      <c r="C25" s="204"/>
      <c r="D25" s="210"/>
      <c r="E25" s="204"/>
      <c r="G25" s="235" t="s">
        <v>112</v>
      </c>
      <c r="H25" s="44"/>
      <c r="I25" s="69"/>
      <c r="J25" s="238"/>
      <c r="K25" s="248"/>
      <c r="L25" s="199" t="s">
        <v>183</v>
      </c>
      <c r="M25" s="200"/>
    </row>
    <row r="26" spans="2:13" ht="18" customHeight="1" thickBot="1" thickTop="1">
      <c r="B26" s="152">
        <v>12</v>
      </c>
      <c r="C26" s="11"/>
      <c r="D26" s="208" t="s">
        <v>191</v>
      </c>
      <c r="E26" s="11"/>
      <c r="G26" s="236"/>
      <c r="H26" s="127"/>
      <c r="J26" s="129"/>
      <c r="K26" s="248"/>
      <c r="L26" s="201"/>
      <c r="M26" s="202"/>
    </row>
    <row r="27" spans="2:11" ht="18" customHeight="1" thickBot="1" thickTop="1">
      <c r="B27" s="152"/>
      <c r="C27" s="43"/>
      <c r="D27" s="210"/>
      <c r="E27" s="43"/>
      <c r="G27" s="205" t="s">
        <v>116</v>
      </c>
      <c r="H27" s="206"/>
      <c r="I27" s="206"/>
      <c r="J27" s="245"/>
      <c r="K27" s="248"/>
    </row>
    <row r="28" spans="2:10" ht="18" customHeight="1" thickBot="1" thickTop="1">
      <c r="B28" s="152">
        <v>13</v>
      </c>
      <c r="C28" s="11"/>
      <c r="D28" s="208" t="s">
        <v>192</v>
      </c>
      <c r="E28" s="11"/>
      <c r="G28" s="206"/>
      <c r="H28" s="206"/>
      <c r="I28" s="206"/>
      <c r="J28" s="87"/>
    </row>
    <row r="29" spans="2:10" ht="18" customHeight="1" thickBot="1" thickTop="1">
      <c r="B29" s="152"/>
      <c r="C29" s="11"/>
      <c r="D29" s="224"/>
      <c r="E29" s="11"/>
      <c r="G29" s="222" t="s">
        <v>113</v>
      </c>
      <c r="H29" s="126"/>
      <c r="J29" s="96"/>
    </row>
    <row r="30" spans="2:10" ht="18" customHeight="1" thickTop="1">
      <c r="B30" s="152">
        <v>14</v>
      </c>
      <c r="C30" s="207"/>
      <c r="D30" s="237" t="s">
        <v>19</v>
      </c>
      <c r="E30" s="207"/>
      <c r="G30" s="223"/>
      <c r="H30" s="44"/>
      <c r="I30" s="68"/>
      <c r="J30" s="144"/>
    </row>
    <row r="31" spans="2:10" ht="18" customHeight="1" thickBot="1">
      <c r="B31" s="152"/>
      <c r="C31" s="204"/>
      <c r="D31" s="210"/>
      <c r="E31" s="204"/>
      <c r="G31" s="205" t="s">
        <v>114</v>
      </c>
      <c r="H31" s="206"/>
      <c r="I31" s="97"/>
      <c r="J31" s="144"/>
    </row>
    <row r="32" spans="2:9" ht="18" customHeight="1" thickBot="1" thickTop="1">
      <c r="B32" s="152">
        <v>15</v>
      </c>
      <c r="C32" s="11"/>
      <c r="D32" s="243" t="s">
        <v>193</v>
      </c>
      <c r="E32" s="11"/>
      <c r="G32" s="206"/>
      <c r="H32" s="206"/>
      <c r="I32" s="128"/>
    </row>
    <row r="33" spans="2:9" ht="18" customHeight="1" thickBot="1" thickTop="1">
      <c r="B33" s="152"/>
      <c r="C33" s="43"/>
      <c r="D33" s="244"/>
      <c r="E33" s="43"/>
      <c r="G33" s="222" t="s">
        <v>115</v>
      </c>
      <c r="H33" s="126"/>
      <c r="I33" s="129"/>
    </row>
    <row r="34" spans="2:8" ht="18" customHeight="1" thickTop="1">
      <c r="B34" s="152">
        <v>16</v>
      </c>
      <c r="C34" s="11"/>
      <c r="D34" s="208" t="s">
        <v>194</v>
      </c>
      <c r="E34" s="11"/>
      <c r="G34" s="223"/>
      <c r="H34" s="44"/>
    </row>
    <row r="35" spans="2:5" ht="18" customHeight="1">
      <c r="B35" s="152"/>
      <c r="C35" s="43"/>
      <c r="D35" s="209"/>
      <c r="E35" s="43"/>
    </row>
    <row r="38" ht="17.25">
      <c r="M38" s="56"/>
    </row>
    <row r="40" spans="6:16" ht="14.25" customHeight="1" thickBot="1">
      <c r="F40" s="17"/>
      <c r="G40" s="208"/>
      <c r="H40" s="240" t="s">
        <v>187</v>
      </c>
      <c r="I40" s="240"/>
      <c r="K40" s="253"/>
      <c r="L40" s="11"/>
      <c r="M40" s="71" t="s">
        <v>95</v>
      </c>
      <c r="N40" s="39"/>
      <c r="O40" s="46"/>
      <c r="P40" s="11"/>
    </row>
    <row r="41" spans="6:16" ht="14.25" customHeight="1" thickBot="1" thickTop="1">
      <c r="F41" s="17"/>
      <c r="G41" s="224"/>
      <c r="H41" s="241"/>
      <c r="I41" s="241"/>
      <c r="J41" s="217" t="s">
        <v>117</v>
      </c>
      <c r="K41" s="218"/>
      <c r="L41" s="254"/>
      <c r="M41" s="211" t="s">
        <v>187</v>
      </c>
      <c r="N41" s="212"/>
      <c r="O41" s="213"/>
      <c r="P41" s="48"/>
    </row>
    <row r="42" spans="6:16" ht="13.5" customHeight="1" thickTop="1">
      <c r="F42" s="17"/>
      <c r="G42" s="59"/>
      <c r="H42" s="237" t="s">
        <v>193</v>
      </c>
      <c r="I42" s="237"/>
      <c r="J42" s="219"/>
      <c r="K42" s="220"/>
      <c r="L42" s="48"/>
      <c r="M42" s="214"/>
      <c r="N42" s="215"/>
      <c r="O42" s="216"/>
      <c r="P42" s="48"/>
    </row>
    <row r="43" spans="6:16" ht="13.5" customHeight="1">
      <c r="F43" s="17"/>
      <c r="G43" s="59"/>
      <c r="H43" s="242"/>
      <c r="I43" s="242"/>
      <c r="K43" s="84"/>
      <c r="L43" s="28"/>
      <c r="M43" s="70"/>
      <c r="N43" s="39"/>
      <c r="O43" s="28"/>
      <c r="P43" s="28"/>
    </row>
    <row r="44" spans="11:16" ht="13.5">
      <c r="K44" s="42"/>
      <c r="L44" s="39"/>
      <c r="M44" s="39"/>
      <c r="N44" s="39"/>
      <c r="O44" s="39"/>
      <c r="P44" s="39"/>
    </row>
  </sheetData>
  <sheetProtection/>
  <mergeCells count="89">
    <mergeCell ref="D14:D15"/>
    <mergeCell ref="D12:D13"/>
    <mergeCell ref="E12:E13"/>
    <mergeCell ref="G40:G41"/>
    <mergeCell ref="H40:I41"/>
    <mergeCell ref="H42:I43"/>
    <mergeCell ref="H19:J20"/>
    <mergeCell ref="D32:D33"/>
    <mergeCell ref="G27:I28"/>
    <mergeCell ref="J22:J23"/>
    <mergeCell ref="E30:E31"/>
    <mergeCell ref="G25:G26"/>
    <mergeCell ref="D30:D31"/>
    <mergeCell ref="K6:K7"/>
    <mergeCell ref="J8:J9"/>
    <mergeCell ref="K8:K9"/>
    <mergeCell ref="J6:J7"/>
    <mergeCell ref="J14:J15"/>
    <mergeCell ref="G11:I12"/>
    <mergeCell ref="K10:K11"/>
    <mergeCell ref="A20:A21"/>
    <mergeCell ref="B20:B21"/>
    <mergeCell ref="B16:B17"/>
    <mergeCell ref="B18:B19"/>
    <mergeCell ref="C12:C13"/>
    <mergeCell ref="G21:G22"/>
    <mergeCell ref="A22:A23"/>
    <mergeCell ref="E18:E19"/>
    <mergeCell ref="C22:C23"/>
    <mergeCell ref="E22:E23"/>
    <mergeCell ref="B4:B5"/>
    <mergeCell ref="A8:A9"/>
    <mergeCell ref="A6:A7"/>
    <mergeCell ref="B6:B7"/>
    <mergeCell ref="A14:A15"/>
    <mergeCell ref="B14:B15"/>
    <mergeCell ref="A10:A11"/>
    <mergeCell ref="A12:A13"/>
    <mergeCell ref="B12:B13"/>
    <mergeCell ref="B22:B23"/>
    <mergeCell ref="D26:D27"/>
    <mergeCell ref="D22:D23"/>
    <mergeCell ref="D24:D25"/>
    <mergeCell ref="B8:B9"/>
    <mergeCell ref="C18:C19"/>
    <mergeCell ref="D20:D21"/>
    <mergeCell ref="D18:D19"/>
    <mergeCell ref="B24:B25"/>
    <mergeCell ref="B10:B11"/>
    <mergeCell ref="B1:M1"/>
    <mergeCell ref="C10:C11"/>
    <mergeCell ref="A2:C2"/>
    <mergeCell ref="A3:C3"/>
    <mergeCell ref="D6:D7"/>
    <mergeCell ref="G5:G6"/>
    <mergeCell ref="G9:G10"/>
    <mergeCell ref="G7:H8"/>
    <mergeCell ref="A4:A5"/>
    <mergeCell ref="K4:K5"/>
    <mergeCell ref="J4:J5"/>
    <mergeCell ref="D28:D29"/>
    <mergeCell ref="J30:J31"/>
    <mergeCell ref="G31:H32"/>
    <mergeCell ref="G33:G34"/>
    <mergeCell ref="G15:H16"/>
    <mergeCell ref="G29:G30"/>
    <mergeCell ref="D4:D5"/>
    <mergeCell ref="D8:D9"/>
    <mergeCell ref="D16:D17"/>
    <mergeCell ref="L19:M20"/>
    <mergeCell ref="D34:D35"/>
    <mergeCell ref="J24:J25"/>
    <mergeCell ref="E10:E11"/>
    <mergeCell ref="D10:D11"/>
    <mergeCell ref="M41:O42"/>
    <mergeCell ref="J41:K42"/>
    <mergeCell ref="K14:K15"/>
    <mergeCell ref="G13:G14"/>
    <mergeCell ref="G17:G18"/>
    <mergeCell ref="B26:B27"/>
    <mergeCell ref="B28:B29"/>
    <mergeCell ref="B30:B31"/>
    <mergeCell ref="B32:B33"/>
    <mergeCell ref="B34:B35"/>
    <mergeCell ref="L25:M26"/>
    <mergeCell ref="C24:C25"/>
    <mergeCell ref="E24:E25"/>
    <mergeCell ref="G23:H24"/>
    <mergeCell ref="C30:C31"/>
  </mergeCells>
  <printOptions horizontalCentered="1"/>
  <pageMargins left="0.31496062992125984" right="0.1968503937007874" top="0.6299212598425197" bottom="0.35433070866141736" header="0.5118110236220472" footer="0.196850393700787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5">
      <selection activeCell="A1" sqref="A1:B78"/>
    </sheetView>
  </sheetViews>
  <sheetFormatPr defaultColWidth="9.00390625" defaultRowHeight="13.5"/>
  <cols>
    <col min="1" max="1" width="5.50390625" style="0" customWidth="1"/>
    <col min="2" max="2" width="14.375" style="0" customWidth="1"/>
  </cols>
  <sheetData>
    <row r="1" spans="1:2" ht="13.5">
      <c r="A1">
        <v>1</v>
      </c>
      <c r="B1" s="66" t="s">
        <v>20</v>
      </c>
    </row>
    <row r="2" spans="1:5" ht="13.5">
      <c r="A2">
        <v>2</v>
      </c>
      <c r="B2" s="65" t="s">
        <v>21</v>
      </c>
      <c r="E2" s="64"/>
    </row>
    <row r="3" spans="1:2" ht="13.5">
      <c r="A3">
        <v>3</v>
      </c>
      <c r="B3" s="65" t="s">
        <v>22</v>
      </c>
    </row>
    <row r="4" spans="1:2" ht="13.5">
      <c r="A4">
        <v>4</v>
      </c>
      <c r="B4" s="65" t="s">
        <v>23</v>
      </c>
    </row>
    <row r="5" spans="1:2" ht="13.5">
      <c r="A5">
        <v>5</v>
      </c>
      <c r="B5" s="65" t="s">
        <v>24</v>
      </c>
    </row>
    <row r="6" spans="1:2" ht="13.5">
      <c r="A6">
        <v>6</v>
      </c>
      <c r="B6" s="65" t="s">
        <v>25</v>
      </c>
    </row>
    <row r="7" spans="1:2" ht="13.5">
      <c r="A7">
        <v>7</v>
      </c>
      <c r="B7" s="65" t="s">
        <v>26</v>
      </c>
    </row>
    <row r="8" spans="1:2" ht="13.5">
      <c r="A8">
        <v>8</v>
      </c>
      <c r="B8" s="65" t="s">
        <v>27</v>
      </c>
    </row>
    <row r="9" spans="1:2" ht="13.5">
      <c r="A9">
        <v>9</v>
      </c>
      <c r="B9" s="65" t="s">
        <v>28</v>
      </c>
    </row>
    <row r="10" spans="1:2" ht="13.5">
      <c r="A10">
        <v>10</v>
      </c>
      <c r="B10" s="65" t="s">
        <v>29</v>
      </c>
    </row>
    <row r="11" spans="1:2" ht="13.5">
      <c r="A11">
        <v>11</v>
      </c>
      <c r="B11" s="65" t="s">
        <v>30</v>
      </c>
    </row>
    <row r="12" spans="1:2" ht="13.5">
      <c r="A12">
        <v>12</v>
      </c>
      <c r="B12" s="65" t="s">
        <v>31</v>
      </c>
    </row>
    <row r="13" spans="1:2" ht="13.5">
      <c r="A13">
        <v>13</v>
      </c>
      <c r="B13" s="65" t="s">
        <v>32</v>
      </c>
    </row>
    <row r="14" spans="1:2" ht="13.5">
      <c r="A14">
        <v>14</v>
      </c>
      <c r="B14" s="65" t="s">
        <v>33</v>
      </c>
    </row>
    <row r="15" spans="1:2" ht="13.5">
      <c r="A15">
        <v>15</v>
      </c>
      <c r="B15" s="65" t="s">
        <v>34</v>
      </c>
    </row>
    <row r="16" spans="1:2" ht="13.5">
      <c r="A16">
        <v>16</v>
      </c>
      <c r="B16" s="65" t="s">
        <v>35</v>
      </c>
    </row>
    <row r="17" spans="1:2" ht="13.5">
      <c r="A17">
        <v>17</v>
      </c>
      <c r="B17" s="65" t="s">
        <v>36</v>
      </c>
    </row>
    <row r="18" spans="1:2" ht="13.5">
      <c r="A18">
        <v>18</v>
      </c>
      <c r="B18" s="65" t="s">
        <v>37</v>
      </c>
    </row>
    <row r="19" spans="1:2" ht="13.5">
      <c r="A19">
        <v>19</v>
      </c>
      <c r="B19" s="65" t="s">
        <v>38</v>
      </c>
    </row>
    <row r="20" spans="1:2" ht="13.5">
      <c r="A20">
        <v>20</v>
      </c>
      <c r="B20" s="65" t="s">
        <v>39</v>
      </c>
    </row>
    <row r="21" spans="1:2" ht="13.5">
      <c r="A21">
        <v>21</v>
      </c>
      <c r="B21" s="65" t="s">
        <v>40</v>
      </c>
    </row>
    <row r="22" spans="1:2" ht="13.5">
      <c r="A22">
        <v>22</v>
      </c>
      <c r="B22" s="65" t="s">
        <v>41</v>
      </c>
    </row>
    <row r="23" spans="1:2" ht="13.5">
      <c r="A23">
        <v>23</v>
      </c>
      <c r="B23" s="65" t="s">
        <v>42</v>
      </c>
    </row>
    <row r="24" spans="1:2" ht="13.5">
      <c r="A24">
        <v>24</v>
      </c>
      <c r="B24" s="65" t="s">
        <v>43</v>
      </c>
    </row>
    <row r="25" spans="1:2" ht="13.5">
      <c r="A25">
        <v>25</v>
      </c>
      <c r="B25" s="65" t="s">
        <v>44</v>
      </c>
    </row>
    <row r="26" spans="1:2" ht="13.5">
      <c r="A26">
        <v>26</v>
      </c>
      <c r="B26" s="65" t="s">
        <v>45</v>
      </c>
    </row>
    <row r="27" spans="1:2" ht="13.5">
      <c r="A27">
        <v>27</v>
      </c>
      <c r="B27" s="65" t="s">
        <v>46</v>
      </c>
    </row>
    <row r="28" spans="1:2" ht="13.5">
      <c r="A28">
        <v>28</v>
      </c>
      <c r="B28" s="65" t="s">
        <v>47</v>
      </c>
    </row>
    <row r="29" spans="1:2" ht="13.5">
      <c r="A29">
        <v>29</v>
      </c>
      <c r="B29" s="65" t="s">
        <v>48</v>
      </c>
    </row>
    <row r="30" spans="1:2" ht="13.5">
      <c r="A30">
        <v>30</v>
      </c>
      <c r="B30" s="65" t="s">
        <v>49</v>
      </c>
    </row>
    <row r="31" spans="1:2" ht="13.5">
      <c r="A31">
        <v>31</v>
      </c>
      <c r="B31" s="65" t="s">
        <v>50</v>
      </c>
    </row>
    <row r="32" spans="1:2" ht="13.5">
      <c r="A32">
        <v>32</v>
      </c>
      <c r="B32" s="65" t="s">
        <v>51</v>
      </c>
    </row>
    <row r="33" spans="1:2" ht="13.5">
      <c r="A33">
        <v>33</v>
      </c>
      <c r="B33" s="65" t="s">
        <v>52</v>
      </c>
    </row>
    <row r="34" spans="1:2" ht="13.5">
      <c r="A34">
        <v>34</v>
      </c>
      <c r="B34" s="65" t="s">
        <v>53</v>
      </c>
    </row>
    <row r="35" spans="1:2" ht="13.5">
      <c r="A35">
        <v>35</v>
      </c>
      <c r="B35" s="65" t="s">
        <v>54</v>
      </c>
    </row>
    <row r="36" spans="1:2" ht="13.5">
      <c r="A36">
        <v>36</v>
      </c>
      <c r="B36" s="65" t="s">
        <v>55</v>
      </c>
    </row>
    <row r="37" spans="1:2" ht="13.5">
      <c r="A37">
        <v>37</v>
      </c>
      <c r="B37" s="65" t="s">
        <v>56</v>
      </c>
    </row>
    <row r="38" spans="1:2" ht="13.5">
      <c r="A38">
        <v>38</v>
      </c>
      <c r="B38" s="65" t="s">
        <v>57</v>
      </c>
    </row>
    <row r="39" spans="1:2" ht="13.5">
      <c r="A39">
        <v>39</v>
      </c>
      <c r="B39" s="65" t="s">
        <v>58</v>
      </c>
    </row>
    <row r="40" spans="1:2" ht="13.5">
      <c r="A40">
        <v>40</v>
      </c>
      <c r="B40" s="65" t="s">
        <v>59</v>
      </c>
    </row>
    <row r="41" spans="1:2" ht="13.5">
      <c r="A41">
        <v>41</v>
      </c>
      <c r="B41" s="65" t="s">
        <v>60</v>
      </c>
    </row>
    <row r="42" spans="1:2" ht="13.5">
      <c r="A42">
        <v>42</v>
      </c>
      <c r="B42" s="65" t="s">
        <v>17</v>
      </c>
    </row>
    <row r="43" spans="1:2" ht="13.5">
      <c r="A43">
        <v>43</v>
      </c>
      <c r="B43" s="65" t="s">
        <v>61</v>
      </c>
    </row>
    <row r="44" spans="1:2" ht="13.5">
      <c r="A44">
        <v>44</v>
      </c>
      <c r="B44" s="65" t="s">
        <v>62</v>
      </c>
    </row>
    <row r="45" spans="1:2" ht="13.5">
      <c r="A45">
        <v>45</v>
      </c>
      <c r="B45" s="65" t="s">
        <v>63</v>
      </c>
    </row>
    <row r="46" spans="1:2" ht="13.5">
      <c r="A46">
        <v>46</v>
      </c>
      <c r="B46" s="65" t="s">
        <v>64</v>
      </c>
    </row>
    <row r="47" spans="1:2" ht="13.5">
      <c r="A47">
        <v>47</v>
      </c>
      <c r="B47" s="65" t="s">
        <v>65</v>
      </c>
    </row>
    <row r="48" spans="1:2" ht="13.5">
      <c r="A48">
        <v>48</v>
      </c>
      <c r="B48" s="65" t="s">
        <v>66</v>
      </c>
    </row>
    <row r="49" spans="1:2" ht="13.5">
      <c r="A49">
        <v>49</v>
      </c>
      <c r="B49" s="65" t="s">
        <v>67</v>
      </c>
    </row>
    <row r="50" spans="1:2" ht="13.5">
      <c r="A50">
        <v>50</v>
      </c>
      <c r="B50" s="65" t="s">
        <v>68</v>
      </c>
    </row>
    <row r="51" spans="1:2" ht="13.5">
      <c r="A51">
        <v>51</v>
      </c>
      <c r="B51" s="65" t="s">
        <v>69</v>
      </c>
    </row>
    <row r="52" spans="1:2" ht="13.5">
      <c r="A52">
        <v>52</v>
      </c>
      <c r="B52" s="65" t="s">
        <v>70</v>
      </c>
    </row>
    <row r="53" spans="1:2" ht="13.5">
      <c r="A53">
        <v>53</v>
      </c>
      <c r="B53" s="65" t="s">
        <v>71</v>
      </c>
    </row>
    <row r="54" spans="1:2" ht="13.5">
      <c r="A54">
        <v>54</v>
      </c>
      <c r="B54" s="65" t="s">
        <v>72</v>
      </c>
    </row>
    <row r="55" spans="1:2" ht="13.5">
      <c r="A55">
        <v>55</v>
      </c>
      <c r="B55" s="65" t="s">
        <v>73</v>
      </c>
    </row>
    <row r="56" spans="1:2" ht="13.5">
      <c r="A56">
        <v>56</v>
      </c>
      <c r="B56" s="65" t="s">
        <v>18</v>
      </c>
    </row>
    <row r="57" spans="1:2" ht="13.5">
      <c r="A57">
        <v>57</v>
      </c>
      <c r="B57" s="65" t="s">
        <v>74</v>
      </c>
    </row>
    <row r="58" spans="1:2" ht="13.5">
      <c r="A58">
        <v>58</v>
      </c>
      <c r="B58" s="65" t="s">
        <v>75</v>
      </c>
    </row>
    <row r="59" spans="1:2" ht="13.5">
      <c r="A59">
        <v>59</v>
      </c>
      <c r="B59" s="65" t="s">
        <v>76</v>
      </c>
    </row>
    <row r="60" spans="1:2" ht="13.5">
      <c r="A60">
        <v>60</v>
      </c>
      <c r="B60" s="65" t="s">
        <v>77</v>
      </c>
    </row>
    <row r="61" spans="1:2" ht="13.5">
      <c r="A61">
        <v>61</v>
      </c>
      <c r="B61" s="65" t="s">
        <v>78</v>
      </c>
    </row>
    <row r="62" spans="1:2" ht="13.5">
      <c r="A62">
        <v>62</v>
      </c>
      <c r="B62" s="65" t="s">
        <v>79</v>
      </c>
    </row>
    <row r="63" spans="1:2" ht="13.5">
      <c r="A63">
        <v>63</v>
      </c>
      <c r="B63" s="65" t="s">
        <v>80</v>
      </c>
    </row>
    <row r="64" spans="1:2" ht="13.5">
      <c r="A64">
        <v>64</v>
      </c>
      <c r="B64" s="65" t="s">
        <v>81</v>
      </c>
    </row>
    <row r="65" spans="1:2" ht="13.5">
      <c r="A65">
        <v>65</v>
      </c>
      <c r="B65" s="65" t="s">
        <v>82</v>
      </c>
    </row>
    <row r="66" spans="1:2" ht="13.5">
      <c r="A66">
        <v>66</v>
      </c>
      <c r="B66" s="65" t="s">
        <v>83</v>
      </c>
    </row>
    <row r="67" spans="1:2" ht="13.5">
      <c r="A67">
        <v>67</v>
      </c>
      <c r="B67" s="65" t="s">
        <v>84</v>
      </c>
    </row>
    <row r="68" spans="1:2" ht="13.5">
      <c r="A68">
        <v>68</v>
      </c>
      <c r="B68" s="65" t="s">
        <v>85</v>
      </c>
    </row>
    <row r="69" spans="1:2" ht="13.5">
      <c r="A69">
        <v>69</v>
      </c>
      <c r="B69" s="65" t="s">
        <v>86</v>
      </c>
    </row>
    <row r="70" spans="1:2" ht="13.5">
      <c r="A70">
        <v>70</v>
      </c>
      <c r="B70" s="65" t="s">
        <v>87</v>
      </c>
    </row>
    <row r="71" spans="1:2" ht="13.5">
      <c r="A71">
        <v>71</v>
      </c>
      <c r="B71" s="65" t="s">
        <v>88</v>
      </c>
    </row>
    <row r="72" spans="1:2" ht="13.5">
      <c r="A72">
        <v>72</v>
      </c>
      <c r="B72" s="65" t="s">
        <v>89</v>
      </c>
    </row>
    <row r="73" spans="1:2" ht="13.5">
      <c r="A73">
        <v>73</v>
      </c>
      <c r="B73" s="65" t="s">
        <v>90</v>
      </c>
    </row>
    <row r="74" spans="1:2" ht="13.5">
      <c r="A74">
        <v>74</v>
      </c>
      <c r="B74" s="65" t="s">
        <v>91</v>
      </c>
    </row>
    <row r="75" spans="1:2" ht="13.5">
      <c r="A75">
        <v>75</v>
      </c>
      <c r="B75" s="65" t="s">
        <v>92</v>
      </c>
    </row>
    <row r="76" spans="1:2" ht="13.5">
      <c r="A76">
        <v>76</v>
      </c>
      <c r="B76" s="65" t="s">
        <v>19</v>
      </c>
    </row>
    <row r="77" spans="1:2" ht="13.5">
      <c r="A77">
        <v>77</v>
      </c>
      <c r="B77" s="65" t="s">
        <v>93</v>
      </c>
    </row>
    <row r="78" spans="1:2" ht="13.5">
      <c r="A78">
        <v>78</v>
      </c>
      <c r="B78" s="65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兵庫県高等学校野球連盟　明石</dc:creator>
  <cp:keywords/>
  <dc:description/>
  <cp:lastModifiedBy>続木</cp:lastModifiedBy>
  <cp:lastPrinted>2011-02-11T04:39:01Z</cp:lastPrinted>
  <dcterms:created xsi:type="dcterms:W3CDTF">2010-06-29T06:13:40Z</dcterms:created>
  <dcterms:modified xsi:type="dcterms:W3CDTF">2012-05-20T08:55:00Z</dcterms:modified>
  <cp:category/>
  <cp:version/>
  <cp:contentType/>
  <cp:contentStatus/>
</cp:coreProperties>
</file>