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325" activeTab="0"/>
  </bookViews>
  <sheets>
    <sheet name="第93回京都大会" sheetId="1" r:id="rId1"/>
    <sheet name="準々決勝戦以降" sheetId="2" r:id="rId2"/>
    <sheet name="加盟校" sheetId="3" state="hidden" r:id="rId3"/>
  </sheets>
  <externalReferences>
    <externalReference r:id="rId6"/>
  </externalReferences>
  <definedNames>
    <definedName name="_xlnm.Print_Area" localSheetId="1">'準々決勝戦以降'!$A$1:$N$19</definedName>
    <definedName name="_xlnm.Print_Area" localSheetId="0">'第93回京都大会'!$A$3:$U$101</definedName>
    <definedName name="出場校">#REF!</definedName>
  </definedNames>
  <calcPr fullCalcOnLoad="1"/>
</workbook>
</file>

<file path=xl/sharedStrings.xml><?xml version="1.0" encoding="utf-8"?>
<sst xmlns="http://schemas.openxmlformats.org/spreadsheetml/2006/main" count="188" uniqueCount="188">
  <si>
    <t>　更新</t>
  </si>
  <si>
    <t>第93回全国高校野球選手権京都大会
　１回戦～４回戦 組合せ</t>
  </si>
  <si>
    <t>参加校数</t>
  </si>
  <si>
    <t>７８校</t>
  </si>
  <si>
    <t>第93回全国高校野球選手権京都大会
　準々決勝戦～決勝戦 組合せ</t>
  </si>
  <si>
    <t>Ａゾーン</t>
  </si>
  <si>
    <t>Ｂゾーン</t>
  </si>
  <si>
    <t>Ｃゾーン</t>
  </si>
  <si>
    <t>Ｄゾーン</t>
  </si>
  <si>
    <t>Ｅゾーン</t>
  </si>
  <si>
    <t>Ｆゾーン</t>
  </si>
  <si>
    <t>Ｇゾーン</t>
  </si>
  <si>
    <t>山　　　　城</t>
  </si>
  <si>
    <t>鴨　　　　沂</t>
  </si>
  <si>
    <t>洛　　　　北</t>
  </si>
  <si>
    <t>北　　　　稜</t>
  </si>
  <si>
    <t>朱　　　　雀</t>
  </si>
  <si>
    <t>洛　　　　東</t>
  </si>
  <si>
    <t>鳥　　　　羽</t>
  </si>
  <si>
    <t>嵯　 峨　 野</t>
  </si>
  <si>
    <t>北　 嵯　 峨</t>
  </si>
  <si>
    <t>北　 桑　 田</t>
  </si>
  <si>
    <t>　　 桂</t>
  </si>
  <si>
    <t>洛　　　　西</t>
  </si>
  <si>
    <t>桃　　　　山</t>
  </si>
  <si>
    <t>東　　　　稜</t>
  </si>
  <si>
    <t>洛　　　　水</t>
  </si>
  <si>
    <t>京 都 すばる</t>
  </si>
  <si>
    <t>向　　　　陽</t>
  </si>
  <si>
    <t>乙　　　　訓</t>
  </si>
  <si>
    <t>西   乙   訓</t>
  </si>
  <si>
    <t>東   宇   治</t>
  </si>
  <si>
    <t>城 南  菱 創</t>
  </si>
  <si>
    <t>莵        道</t>
  </si>
  <si>
    <t>城        陽</t>
  </si>
  <si>
    <t>西   城   陽</t>
  </si>
  <si>
    <t>京 都  八 幡</t>
  </si>
  <si>
    <t>久   御   山</t>
  </si>
  <si>
    <t>田        辺</t>
  </si>
  <si>
    <t>木        津</t>
  </si>
  <si>
    <t>南        陽</t>
  </si>
  <si>
    <t>亀        岡</t>
  </si>
  <si>
    <t>南        丹</t>
  </si>
  <si>
    <t>園        部</t>
  </si>
  <si>
    <t>農        芸</t>
  </si>
  <si>
    <t>須        知</t>
  </si>
  <si>
    <t>洛   陽   工</t>
  </si>
  <si>
    <t>伏   見   工</t>
  </si>
  <si>
    <t>西        京</t>
  </si>
  <si>
    <t>堀        川</t>
  </si>
  <si>
    <t>日 吉  ヶ 丘</t>
  </si>
  <si>
    <t>紫        野</t>
  </si>
  <si>
    <t>塔        南</t>
  </si>
  <si>
    <t>京都教育大附</t>
  </si>
  <si>
    <t>洛        星</t>
  </si>
  <si>
    <t>立   命   館</t>
  </si>
  <si>
    <t>京 都  両 洋</t>
  </si>
  <si>
    <t>龍谷大 平 安</t>
  </si>
  <si>
    <t>同   志   社</t>
  </si>
  <si>
    <t>東        山</t>
  </si>
  <si>
    <t>大        谷</t>
  </si>
  <si>
    <t>京 都  学 園</t>
  </si>
  <si>
    <t>京 都 外大西</t>
  </si>
  <si>
    <t>花        園</t>
  </si>
  <si>
    <t>京 都  成 章</t>
  </si>
  <si>
    <t>京 都  国 際</t>
  </si>
  <si>
    <t>京 都  明 徳</t>
  </si>
  <si>
    <t>京都産業大附</t>
  </si>
  <si>
    <t>京 都  文 教</t>
  </si>
  <si>
    <t>洛        南</t>
  </si>
  <si>
    <t>立命館 宇 治</t>
  </si>
  <si>
    <t>同志社 国 際</t>
  </si>
  <si>
    <t>南   京   都</t>
  </si>
  <si>
    <t>京 都  翔 英</t>
  </si>
  <si>
    <t>綾        部</t>
  </si>
  <si>
    <t>福   知   山</t>
  </si>
  <si>
    <t>府 立  工 業</t>
  </si>
  <si>
    <t>東   舞   鶴</t>
  </si>
  <si>
    <t>西   舞   鶴</t>
  </si>
  <si>
    <t>大        江</t>
  </si>
  <si>
    <t>宮        津</t>
  </si>
  <si>
    <t>海        洋</t>
  </si>
  <si>
    <t>加   悦   谷</t>
  </si>
  <si>
    <t>峰        山</t>
  </si>
  <si>
    <t>網        野</t>
  </si>
  <si>
    <t>久   美   浜</t>
  </si>
  <si>
    <t>舞 鶴  高 専</t>
  </si>
  <si>
    <t>京都共栄学園</t>
  </si>
  <si>
    <t>福知山 成 美</t>
  </si>
  <si>
    <t>日        星</t>
  </si>
  <si>
    <t>11 太②</t>
  </si>
  <si>
    <t>11 太①</t>
  </si>
  <si>
    <t>14 わ③</t>
  </si>
  <si>
    <t>11 太③</t>
  </si>
  <si>
    <t>11 宮①</t>
  </si>
  <si>
    <t>15 太①</t>
  </si>
  <si>
    <t>17 わ①</t>
  </si>
  <si>
    <t>9 わ①</t>
  </si>
  <si>
    <t>11 宮②</t>
  </si>
  <si>
    <t>9 わ②</t>
  </si>
  <si>
    <t>11 宮③</t>
  </si>
  <si>
    <t>12 太③</t>
  </si>
  <si>
    <t>10 わ①</t>
  </si>
  <si>
    <t>12 太①</t>
  </si>
  <si>
    <t>15 太②</t>
  </si>
  <si>
    <t>15 宮①</t>
  </si>
  <si>
    <t>17 わ②</t>
  </si>
  <si>
    <t>12 宮①</t>
  </si>
  <si>
    <t>10 わ②</t>
  </si>
  <si>
    <t>12宮②</t>
  </si>
  <si>
    <t>12宮③</t>
  </si>
  <si>
    <t>10 わ③</t>
  </si>
  <si>
    <t>12 太②</t>
  </si>
  <si>
    <t>15 太③</t>
  </si>
  <si>
    <t>15 わ①</t>
  </si>
  <si>
    <t>17 わ③</t>
  </si>
  <si>
    <t>12 わ①</t>
  </si>
  <si>
    <t>10 太①</t>
  </si>
  <si>
    <t>12わ②</t>
  </si>
  <si>
    <t>12わ③</t>
  </si>
  <si>
    <t>10 太②</t>
  </si>
  <si>
    <t>13 太①</t>
  </si>
  <si>
    <t>15 宮②</t>
  </si>
  <si>
    <t>15 宮③</t>
  </si>
  <si>
    <t>18 わ①</t>
  </si>
  <si>
    <t>13 宮①</t>
  </si>
  <si>
    <t>10 太③</t>
  </si>
  <si>
    <t>13宮②</t>
  </si>
  <si>
    <t>13太②</t>
  </si>
  <si>
    <t>10 宮①</t>
  </si>
  <si>
    <t>13 太③</t>
  </si>
  <si>
    <t>15 わ②</t>
  </si>
  <si>
    <t>15 わ③</t>
  </si>
  <si>
    <t>18 わ②</t>
  </si>
  <si>
    <t>13 宮③</t>
  </si>
  <si>
    <t>10 宮②</t>
  </si>
  <si>
    <t>13わ①</t>
  </si>
  <si>
    <t>13わ②</t>
  </si>
  <si>
    <t>10 宮③</t>
  </si>
  <si>
    <t>13 わ③</t>
  </si>
  <si>
    <t>16 わ①</t>
  </si>
  <si>
    <t>16 太①</t>
  </si>
  <si>
    <t>18 わ③</t>
  </si>
  <si>
    <t>14 太①</t>
  </si>
  <si>
    <t>11 わ①</t>
  </si>
  <si>
    <t>14太③</t>
  </si>
  <si>
    <t>11 わ②</t>
  </si>
  <si>
    <t>16 わ②</t>
  </si>
  <si>
    <t>16 わ③</t>
  </si>
  <si>
    <t>19 わ①</t>
  </si>
  <si>
    <t>14 わ①</t>
  </si>
  <si>
    <t>14 わ②</t>
  </si>
  <si>
    <t>14 宮②</t>
  </si>
  <si>
    <t>11 わ③</t>
  </si>
  <si>
    <t>14 宮③</t>
  </si>
  <si>
    <t>16 太②</t>
  </si>
  <si>
    <t>16 太③</t>
  </si>
  <si>
    <t>19 わ②</t>
  </si>
  <si>
    <t>２２ わ②</t>
  </si>
  <si>
    <t>Ｈゾーン</t>
  </si>
  <si>
    <r>
      <t xml:space="preserve"> </t>
    </r>
    <r>
      <rPr>
        <sz val="14"/>
        <rFont val="ＭＳ Ｐゴシック"/>
        <family val="3"/>
      </rPr>
      <t xml:space="preserve">は、各ゾーンのシード校（ </t>
    </r>
    <r>
      <rPr>
        <b/>
        <sz val="14"/>
        <color indexed="10"/>
        <rFont val="ＭＳ Ｐゴシック"/>
        <family val="3"/>
      </rPr>
      <t xml:space="preserve">春季大会 上位８校 </t>
    </r>
    <r>
      <rPr>
        <sz val="14"/>
        <rFont val="ＭＳ Ｐゴシック"/>
        <family val="3"/>
      </rPr>
      <t>）</t>
    </r>
  </si>
  <si>
    <t>＜優勝校＞</t>
  </si>
  <si>
    <t>14太②</t>
  </si>
  <si>
    <t>14 宮①</t>
  </si>
  <si>
    <t>A</t>
  </si>
  <si>
    <t>B</t>
  </si>
  <si>
    <t>C</t>
  </si>
  <si>
    <t>D</t>
  </si>
  <si>
    <t>E</t>
  </si>
  <si>
    <t>F</t>
  </si>
  <si>
    <t>G</t>
  </si>
  <si>
    <t>H</t>
  </si>
  <si>
    <t>京都両洋</t>
  </si>
  <si>
    <t>鳥　　　羽</t>
  </si>
  <si>
    <t>福　知　山</t>
  </si>
  <si>
    <t>立命館宇治</t>
  </si>
  <si>
    <t>山　　　城</t>
  </si>
  <si>
    <t>龍谷大平安</t>
  </si>
  <si>
    <t>福知山成美</t>
  </si>
  <si>
    <t>西　城　陽</t>
  </si>
  <si>
    <t>２２ わ①</t>
  </si>
  <si>
    <t>２２ わ③</t>
  </si>
  <si>
    <t>２２ わ④</t>
  </si>
  <si>
    <t>２４ わ①</t>
  </si>
  <si>
    <t>２５ わ①</t>
  </si>
  <si>
    <t>２４ わ②</t>
  </si>
  <si>
    <t>(7)               9</t>
  </si>
  <si>
    <r>
      <t>龍谷大平安高校　 　</t>
    </r>
    <r>
      <rPr>
        <sz val="22"/>
        <color indexed="10"/>
        <rFont val="ＭＳ Ｐゴシック"/>
        <family val="3"/>
      </rPr>
      <t>２年ぶり３１回目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</si>
</sst>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m/d"/>
    <numFmt numFmtId="186" formatCode="mmm\-yyyy"/>
    <numFmt numFmtId="187" formatCode="0_);\(0\)"/>
    <numFmt numFmtId="188" formatCode="#,##0_ "/>
    <numFmt numFmtId="189" formatCode="#,##0_);[Red]\(#,##0\)"/>
    <numFmt numFmtId="190" formatCode="0;[Red]0"/>
    <numFmt numFmtId="191" formatCode="0.E+00"/>
    <numFmt numFmtId="192" formatCode="m&quot;月&quot;d&quot;日&quot;;@"/>
    <numFmt numFmtId="193" formatCode="h:mm;@"/>
    <numFmt numFmtId="194" formatCode="yyyy/m/d;@"/>
    <numFmt numFmtId="195" formatCode="&quot;¥&quot;#,##0;[Red]&quot;¥&quot;#,##0"/>
    <numFmt numFmtId="196" formatCode="#,##0;[Red]#,##0"/>
    <numFmt numFmtId="197" formatCode="[$-409]h:mm\ AM/PM;@"/>
    <numFmt numFmtId="198" formatCode="0.00_ "/>
    <numFmt numFmtId="199" formatCode="0.0_);[Red]\(0.0\)"/>
    <numFmt numFmtId="200" formatCode="#,##0.0_);[Red]\(#,##0.0\)"/>
    <numFmt numFmtId="201" formatCode="yy/m/d\ "/>
    <numFmt numFmtId="202" formatCode="[$-411]ge&quot;年&quot;"/>
    <numFmt numFmtId="203" formatCode="General&quot;年&quot;"/>
    <numFmt numFmtId="204" formatCode="General&quot;0&quot;"/>
    <numFmt numFmtId="205" formatCode="yy/m/d"/>
    <numFmt numFmtId="206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1"/>
      <name val="ＭＳ ゴシック"/>
      <family val="3"/>
    </font>
    <font>
      <b/>
      <sz val="14"/>
      <color indexed="1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20"/>
      <color indexed="10"/>
      <name val="ＪＳ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2"/>
      <color rgb="FFFF0000"/>
      <name val="ＭＳ Ｐゴシック"/>
      <family val="3"/>
    </font>
    <font>
      <b/>
      <sz val="20"/>
      <color rgb="FFFF0000"/>
      <name val="ＪＳゴシック"/>
      <family val="3"/>
    </font>
    <font>
      <b/>
      <sz val="14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>
        <color theme="1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vertical="center"/>
    </xf>
    <xf numFmtId="0" fontId="0" fillId="24" borderId="0" xfId="63" applyFont="1" applyFill="1" applyAlignment="1">
      <alignment shrinkToFit="1"/>
      <protection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 applyAlignment="1">
      <alignment horizontal="distributed" vertical="center" shrinkToFit="1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10" xfId="63" applyFont="1" applyFill="1" applyBorder="1" applyAlignment="1">
      <alignment horizontal="right" shrinkToFit="1"/>
      <protection/>
    </xf>
    <xf numFmtId="0" fontId="0" fillId="24" borderId="0" xfId="62" applyFont="1" applyFill="1" applyAlignment="1">
      <alignment horizontal="right" shrinkToFit="1"/>
      <protection/>
    </xf>
    <xf numFmtId="20" fontId="0" fillId="24" borderId="11" xfId="62" applyNumberFormat="1" applyFont="1" applyFill="1" applyBorder="1" applyAlignment="1">
      <alignment horizontal="right" vertical="center" shrinkToFit="1"/>
      <protection/>
    </xf>
    <xf numFmtId="0" fontId="0" fillId="24" borderId="0" xfId="62" applyFont="1" applyFill="1" applyBorder="1" applyAlignment="1">
      <alignment horizontal="left" vertical="center" shrinkToFit="1"/>
      <protection/>
    </xf>
    <xf numFmtId="0" fontId="0" fillId="24" borderId="12" xfId="62" applyFont="1" applyFill="1" applyBorder="1" applyAlignment="1">
      <alignment horizontal="right" shrinkToFit="1"/>
      <protection/>
    </xf>
    <xf numFmtId="0" fontId="0" fillId="24" borderId="13" xfId="62" applyFont="1" applyFill="1" applyBorder="1" applyAlignment="1">
      <alignment horizontal="right" shrinkToFit="1"/>
      <protection/>
    </xf>
    <xf numFmtId="0" fontId="0" fillId="24" borderId="0" xfId="0" applyFont="1" applyFill="1" applyAlignment="1">
      <alignment horizontal="center" vertical="center"/>
    </xf>
    <xf numFmtId="0" fontId="0" fillId="24" borderId="0" xfId="62" applyFont="1" applyFill="1" applyBorder="1" applyAlignment="1">
      <alignment horizontal="right" vertical="center" shrinkToFit="1"/>
      <protection/>
    </xf>
    <xf numFmtId="0" fontId="0" fillId="24" borderId="11" xfId="62" applyFont="1" applyFill="1" applyBorder="1" applyAlignment="1">
      <alignment horizontal="right" vertical="center" shrinkToFit="1"/>
      <protection/>
    </xf>
    <xf numFmtId="0" fontId="0" fillId="24" borderId="0" xfId="0" applyFill="1" applyBorder="1" applyAlignment="1">
      <alignment horizontal="left" vertical="center"/>
    </xf>
    <xf numFmtId="0" fontId="0" fillId="24" borderId="0" xfId="62" applyFont="1" applyFill="1" applyBorder="1" applyAlignment="1">
      <alignment horizontal="right" shrinkToFit="1"/>
      <protection/>
    </xf>
    <xf numFmtId="0" fontId="0" fillId="24" borderId="11" xfId="62" applyFont="1" applyFill="1" applyBorder="1" applyAlignment="1">
      <alignment horizontal="right" shrinkToFit="1"/>
      <protection/>
    </xf>
    <xf numFmtId="0" fontId="0" fillId="24" borderId="14" xfId="62" applyFont="1" applyFill="1" applyBorder="1" applyAlignment="1">
      <alignment horizontal="right" shrinkToFit="1"/>
      <protection/>
    </xf>
    <xf numFmtId="0" fontId="0" fillId="24" borderId="10" xfId="62" applyFont="1" applyFill="1" applyBorder="1" applyAlignment="1">
      <alignment horizontal="right" shrinkToFit="1"/>
      <protection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 horizontal="left" vertical="center" shrinkToFit="1"/>
    </xf>
    <xf numFmtId="0" fontId="0" fillId="24" borderId="0" xfId="0" applyFill="1" applyBorder="1" applyAlignment="1">
      <alignment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vertical="center" shrinkToFit="1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 shrinkToFit="1"/>
    </xf>
    <xf numFmtId="49" fontId="0" fillId="24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horizontal="left" vertical="center" shrinkToFit="1"/>
    </xf>
    <xf numFmtId="0" fontId="24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 shrinkToFit="1"/>
    </xf>
    <xf numFmtId="0" fontId="0" fillId="24" borderId="0" xfId="62" applyFont="1" applyFill="1" applyBorder="1" applyAlignment="1">
      <alignment horizontal="left" shrinkToFit="1"/>
      <protection/>
    </xf>
    <xf numFmtId="0" fontId="0" fillId="24" borderId="0" xfId="62" applyFont="1" applyFill="1" applyBorder="1" applyAlignment="1">
      <alignment horizontal="center"/>
      <protection/>
    </xf>
    <xf numFmtId="0" fontId="0" fillId="24" borderId="0" xfId="62" applyFont="1" applyFill="1" applyBorder="1" applyAlignment="1">
      <alignment horizontal="center" shrinkToFit="1"/>
      <protection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vertical="center"/>
    </xf>
    <xf numFmtId="0" fontId="24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56" fontId="26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vertical="center"/>
    </xf>
    <xf numFmtId="49" fontId="0" fillId="24" borderId="0" xfId="0" applyNumberFormat="1" applyFont="1" applyFill="1" applyBorder="1" applyAlignment="1">
      <alignment horizontal="center" vertical="center"/>
    </xf>
    <xf numFmtId="56" fontId="26" fillId="24" borderId="0" xfId="0" applyNumberFormat="1" applyFont="1" applyFill="1" applyBorder="1" applyAlignment="1">
      <alignment horizontal="left" vertical="center"/>
    </xf>
    <xf numFmtId="0" fontId="24" fillId="24" borderId="15" xfId="0" applyFont="1" applyFill="1" applyBorder="1" applyAlignment="1">
      <alignment vertical="center" wrapText="1"/>
    </xf>
    <xf numFmtId="0" fontId="27" fillId="25" borderId="0" xfId="0" applyFont="1" applyFill="1" applyBorder="1" applyAlignment="1">
      <alignment vertical="center"/>
    </xf>
    <xf numFmtId="0" fontId="21" fillId="25" borderId="10" xfId="0" applyFont="1" applyFill="1" applyBorder="1" applyAlignment="1">
      <alignment vertical="center"/>
    </xf>
    <xf numFmtId="0" fontId="21" fillId="25" borderId="0" xfId="0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49" fontId="0" fillId="24" borderId="0" xfId="0" applyNumberFormat="1" applyFont="1" applyFill="1" applyBorder="1" applyAlignment="1">
      <alignment vertical="center"/>
    </xf>
    <xf numFmtId="49" fontId="0" fillId="24" borderId="16" xfId="0" applyNumberFormat="1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9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0" fontId="0" fillId="24" borderId="10" xfId="63" applyFont="1" applyFill="1" applyBorder="1" applyAlignment="1">
      <alignment shrinkToFit="1"/>
      <protection/>
    </xf>
    <xf numFmtId="0" fontId="0" fillId="24" borderId="16" xfId="62" applyFont="1" applyFill="1" applyBorder="1" applyAlignment="1">
      <alignment horizontal="right" shrinkToFit="1"/>
      <protection/>
    </xf>
    <xf numFmtId="20" fontId="0" fillId="24" borderId="10" xfId="62" applyNumberFormat="1" applyFont="1" applyFill="1" applyBorder="1" applyAlignment="1">
      <alignment horizontal="right" vertical="center"/>
      <protection/>
    </xf>
    <xf numFmtId="0" fontId="0" fillId="24" borderId="12" xfId="0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shrinkToFit="1"/>
    </xf>
    <xf numFmtId="0" fontId="21" fillId="2" borderId="18" xfId="0" applyFont="1" applyFill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distributed"/>
    </xf>
    <xf numFmtId="0" fontId="24" fillId="24" borderId="0" xfId="0" applyFont="1" applyFill="1" applyBorder="1" applyAlignment="1">
      <alignment vertical="center" wrapText="1"/>
    </xf>
    <xf numFmtId="0" fontId="21" fillId="24" borderId="14" xfId="62" applyFont="1" applyFill="1" applyBorder="1" applyAlignment="1">
      <alignment horizontal="right" vertical="center" shrinkToFit="1"/>
      <protection/>
    </xf>
    <xf numFmtId="0" fontId="0" fillId="24" borderId="14" xfId="62" applyFont="1" applyFill="1" applyBorder="1" applyAlignment="1">
      <alignment horizontal="left" vertical="center" shrinkToFit="1"/>
      <protection/>
    </xf>
    <xf numFmtId="20" fontId="0" fillId="24" borderId="19" xfId="62" applyNumberFormat="1" applyFont="1" applyFill="1" applyBorder="1" applyAlignment="1">
      <alignment horizontal="right" vertical="center" shrinkToFit="1"/>
      <protection/>
    </xf>
    <xf numFmtId="20" fontId="0" fillId="24" borderId="10" xfId="62" applyNumberFormat="1" applyFont="1" applyFill="1" applyBorder="1" applyAlignment="1">
      <alignment horizontal="right" vertical="center" shrinkToFit="1"/>
      <protection/>
    </xf>
    <xf numFmtId="0" fontId="0" fillId="24" borderId="11" xfId="62" applyFont="1" applyFill="1" applyBorder="1" applyAlignment="1">
      <alignment horizontal="left" shrinkToFit="1"/>
      <protection/>
    </xf>
    <xf numFmtId="0" fontId="0" fillId="24" borderId="10" xfId="62" applyFont="1" applyFill="1" applyBorder="1" applyAlignment="1">
      <alignment horizontal="left" vertical="center" shrinkToFit="1"/>
      <protection/>
    </xf>
    <xf numFmtId="20" fontId="0" fillId="24" borderId="0" xfId="62" applyNumberFormat="1" applyFont="1" applyFill="1" applyBorder="1" applyAlignment="1">
      <alignment horizontal="right" vertical="center" shrinkToFit="1"/>
      <protection/>
    </xf>
    <xf numFmtId="0" fontId="0" fillId="24" borderId="12" xfId="62" applyFont="1" applyFill="1" applyBorder="1" applyAlignment="1">
      <alignment horizontal="left" shrinkToFit="1"/>
      <protection/>
    </xf>
    <xf numFmtId="0" fontId="0" fillId="24" borderId="14" xfId="62" applyFont="1" applyFill="1" applyBorder="1" applyAlignment="1">
      <alignment horizontal="right" vertical="center" shrinkToFit="1"/>
      <protection/>
    </xf>
    <xf numFmtId="0" fontId="0" fillId="24" borderId="13" xfId="62" applyFont="1" applyFill="1" applyBorder="1" applyAlignment="1">
      <alignment horizontal="left" shrinkToFit="1"/>
      <protection/>
    </xf>
    <xf numFmtId="0" fontId="26" fillId="24" borderId="11" xfId="62" applyFont="1" applyFill="1" applyBorder="1" applyAlignment="1">
      <alignment horizontal="center" vertical="center" shrinkToFit="1"/>
      <protection/>
    </xf>
    <xf numFmtId="0" fontId="23" fillId="24" borderId="0" xfId="0" applyFont="1" applyFill="1" applyAlignment="1">
      <alignment horizontal="distributed" vertical="center" shrinkToFit="1"/>
    </xf>
    <xf numFmtId="0" fontId="0" fillId="24" borderId="20" xfId="62" applyFont="1" applyFill="1" applyBorder="1" applyAlignment="1">
      <alignment horizontal="right" shrinkToFit="1"/>
      <protection/>
    </xf>
    <xf numFmtId="0" fontId="0" fillId="24" borderId="21" xfId="62" applyFont="1" applyFill="1" applyBorder="1" applyAlignment="1">
      <alignment horizontal="right" shrinkToFit="1"/>
      <protection/>
    </xf>
    <xf numFmtId="0" fontId="26" fillId="24" borderId="0" xfId="62" applyFont="1" applyFill="1" applyBorder="1" applyAlignment="1">
      <alignment horizontal="center" vertical="center" shrinkToFit="1"/>
      <protection/>
    </xf>
    <xf numFmtId="0" fontId="0" fillId="24" borderId="22" xfId="62" applyFont="1" applyFill="1" applyBorder="1" applyAlignment="1">
      <alignment horizontal="right" shrinkToFit="1"/>
      <protection/>
    </xf>
    <xf numFmtId="0" fontId="0" fillId="24" borderId="23" xfId="62" applyFont="1" applyFill="1" applyBorder="1" applyAlignment="1">
      <alignment horizontal="right" shrinkToFit="1"/>
      <protection/>
    </xf>
    <xf numFmtId="0" fontId="0" fillId="24" borderId="24" xfId="62" applyFont="1" applyFill="1" applyBorder="1" applyAlignment="1">
      <alignment horizontal="right" shrinkToFit="1"/>
      <protection/>
    </xf>
    <xf numFmtId="0" fontId="0" fillId="24" borderId="21" xfId="62" applyFont="1" applyFill="1" applyBorder="1" applyAlignment="1">
      <alignment horizontal="left" vertical="center" shrinkToFit="1"/>
      <protection/>
    </xf>
    <xf numFmtId="0" fontId="0" fillId="24" borderId="25" xfId="62" applyFont="1" applyFill="1" applyBorder="1" applyAlignment="1">
      <alignment horizontal="right" vertical="center" shrinkToFit="1"/>
      <protection/>
    </xf>
    <xf numFmtId="0" fontId="0" fillId="24" borderId="0" xfId="63" applyFont="1" applyFill="1" applyBorder="1" applyAlignment="1">
      <alignment horizontal="right" shrinkToFit="1"/>
      <protection/>
    </xf>
    <xf numFmtId="0" fontId="0" fillId="24" borderId="0" xfId="63" applyFont="1" applyFill="1" applyBorder="1" applyAlignment="1">
      <alignment shrinkToFit="1"/>
      <protection/>
    </xf>
    <xf numFmtId="0" fontId="0" fillId="24" borderId="25" xfId="62" applyFont="1" applyFill="1" applyBorder="1" applyAlignment="1">
      <alignment horizontal="right" shrinkToFit="1"/>
      <protection/>
    </xf>
    <xf numFmtId="0" fontId="0" fillId="24" borderId="26" xfId="62" applyFont="1" applyFill="1" applyBorder="1" applyAlignment="1">
      <alignment horizontal="left" vertical="center" shrinkToFit="1"/>
      <protection/>
    </xf>
    <xf numFmtId="0" fontId="0" fillId="24" borderId="20" xfId="62" applyFont="1" applyFill="1" applyBorder="1" applyAlignment="1">
      <alignment horizontal="left" shrinkToFit="1"/>
      <protection/>
    </xf>
    <xf numFmtId="0" fontId="0" fillId="24" borderId="27" xfId="62" applyFont="1" applyFill="1" applyBorder="1" applyAlignment="1">
      <alignment horizontal="right" vertical="center" shrinkToFit="1"/>
      <protection/>
    </xf>
    <xf numFmtId="0" fontId="0" fillId="24" borderId="22" xfId="62" applyFont="1" applyFill="1" applyBorder="1" applyAlignment="1">
      <alignment horizontal="left" shrinkToFit="1"/>
      <protection/>
    </xf>
    <xf numFmtId="0" fontId="26" fillId="24" borderId="28" xfId="62" applyFont="1" applyFill="1" applyBorder="1" applyAlignment="1">
      <alignment vertical="center" shrinkToFit="1"/>
      <protection/>
    </xf>
    <xf numFmtId="0" fontId="0" fillId="24" borderId="29" xfId="62" applyFont="1" applyFill="1" applyBorder="1" applyAlignment="1">
      <alignment horizontal="left" shrinkToFit="1"/>
      <protection/>
    </xf>
    <xf numFmtId="20" fontId="0" fillId="24" borderId="23" xfId="62" applyNumberFormat="1" applyFont="1" applyFill="1" applyBorder="1" applyAlignment="1">
      <alignment horizontal="right" vertical="center" shrinkToFit="1"/>
      <protection/>
    </xf>
    <xf numFmtId="0" fontId="38" fillId="24" borderId="11" xfId="62" applyFont="1" applyFill="1" applyBorder="1" applyAlignment="1">
      <alignment horizontal="center" vertical="center" shrinkToFit="1"/>
      <protection/>
    </xf>
    <xf numFmtId="0" fontId="0" fillId="24" borderId="25" xfId="62" applyFont="1" applyFill="1" applyBorder="1" applyAlignment="1">
      <alignment horizontal="right" vertical="center"/>
      <protection/>
    </xf>
    <xf numFmtId="0" fontId="0" fillId="24" borderId="23" xfId="0" applyFont="1" applyFill="1" applyBorder="1" applyAlignment="1">
      <alignment vertical="center" shrinkToFit="1"/>
    </xf>
    <xf numFmtId="0" fontId="21" fillId="24" borderId="0" xfId="62" applyFont="1" applyFill="1" applyBorder="1" applyAlignment="1">
      <alignment horizontal="right" vertical="center" shrinkToFit="1"/>
      <protection/>
    </xf>
    <xf numFmtId="0" fontId="0" fillId="24" borderId="16" xfId="62" applyFont="1" applyFill="1" applyBorder="1" applyAlignment="1">
      <alignment horizontal="left" shrinkToFit="1"/>
      <protection/>
    </xf>
    <xf numFmtId="0" fontId="0" fillId="24" borderId="30" xfId="62" applyFont="1" applyFill="1" applyBorder="1" applyAlignment="1">
      <alignment horizontal="left" vertical="center" shrinkToFit="1"/>
      <protection/>
    </xf>
    <xf numFmtId="20" fontId="0" fillId="24" borderId="28" xfId="62" applyNumberFormat="1" applyFont="1" applyFill="1" applyBorder="1" applyAlignment="1">
      <alignment horizontal="right" vertical="center"/>
      <protection/>
    </xf>
    <xf numFmtId="0" fontId="0" fillId="24" borderId="12" xfId="0" applyFont="1" applyFill="1" applyBorder="1" applyAlignment="1">
      <alignment vertical="center" shrinkToFit="1"/>
    </xf>
    <xf numFmtId="20" fontId="0" fillId="24" borderId="24" xfId="62" applyNumberFormat="1" applyFont="1" applyFill="1" applyBorder="1" applyAlignment="1">
      <alignment horizontal="right" vertical="center" shrinkToFit="1"/>
      <protection/>
    </xf>
    <xf numFmtId="0" fontId="0" fillId="24" borderId="24" xfId="62" applyFont="1" applyFill="1" applyBorder="1" applyAlignment="1">
      <alignment horizontal="left" vertical="center" shrinkToFit="1"/>
      <protection/>
    </xf>
    <xf numFmtId="0" fontId="26" fillId="24" borderId="20" xfId="62" applyFont="1" applyFill="1" applyBorder="1" applyAlignment="1">
      <alignment vertical="center" shrinkToFit="1"/>
      <protection/>
    </xf>
    <xf numFmtId="0" fontId="0" fillId="24" borderId="12" xfId="62" applyFont="1" applyFill="1" applyBorder="1" applyAlignment="1">
      <alignment horizontal="left" vertical="center" shrinkToFit="1"/>
      <protection/>
    </xf>
    <xf numFmtId="0" fontId="0" fillId="24" borderId="13" xfId="62" applyFont="1" applyFill="1" applyBorder="1" applyAlignment="1">
      <alignment horizontal="left" vertical="center" shrinkToFit="1"/>
      <protection/>
    </xf>
    <xf numFmtId="0" fontId="0" fillId="24" borderId="31" xfId="62" applyFont="1" applyFill="1" applyBorder="1" applyAlignment="1">
      <alignment horizontal="right" shrinkToFit="1"/>
      <protection/>
    </xf>
    <xf numFmtId="0" fontId="0" fillId="24" borderId="12" xfId="62" applyFont="1" applyFill="1" applyBorder="1" applyAlignment="1">
      <alignment horizontal="right" vertical="center" shrinkToFit="1"/>
      <protection/>
    </xf>
    <xf numFmtId="20" fontId="0" fillId="24" borderId="22" xfId="62" applyNumberFormat="1" applyFont="1" applyFill="1" applyBorder="1" applyAlignment="1">
      <alignment horizontal="right" vertical="center" shrinkToFit="1"/>
      <protection/>
    </xf>
    <xf numFmtId="0" fontId="0" fillId="24" borderId="27" xfId="62" applyFont="1" applyFill="1" applyBorder="1" applyAlignment="1">
      <alignment horizontal="left" shrinkToFit="1"/>
      <protection/>
    </xf>
    <xf numFmtId="0" fontId="0" fillId="24" borderId="13" xfId="62" applyFont="1" applyFill="1" applyBorder="1" applyAlignment="1">
      <alignment horizontal="right" vertical="center" shrinkToFit="1"/>
      <protection/>
    </xf>
    <xf numFmtId="0" fontId="0" fillId="24" borderId="23" xfId="62" applyFont="1" applyFill="1" applyBorder="1" applyAlignment="1">
      <alignment horizontal="left" shrinkToFit="1"/>
      <protection/>
    </xf>
    <xf numFmtId="0" fontId="0" fillId="24" borderId="20" xfId="62" applyFont="1" applyFill="1" applyBorder="1" applyAlignment="1">
      <alignment horizontal="right" vertical="center" shrinkToFit="1"/>
      <protection/>
    </xf>
    <xf numFmtId="0" fontId="0" fillId="24" borderId="32" xfId="62" applyFont="1" applyFill="1" applyBorder="1" applyAlignment="1">
      <alignment horizontal="left" shrinkToFit="1"/>
      <protection/>
    </xf>
    <xf numFmtId="0" fontId="0" fillId="24" borderId="27" xfId="62" applyFont="1" applyFill="1" applyBorder="1" applyAlignment="1">
      <alignment horizontal="right" shrinkToFit="1"/>
      <protection/>
    </xf>
    <xf numFmtId="0" fontId="0" fillId="24" borderId="31" xfId="62" applyFont="1" applyFill="1" applyBorder="1" applyAlignment="1">
      <alignment horizontal="right" vertical="center" shrinkToFit="1"/>
      <protection/>
    </xf>
    <xf numFmtId="0" fontId="0" fillId="24" borderId="23" xfId="62" applyFont="1" applyFill="1" applyBorder="1" applyAlignment="1">
      <alignment horizontal="left" vertical="center" shrinkToFit="1"/>
      <protection/>
    </xf>
    <xf numFmtId="0" fontId="0" fillId="24" borderId="31" xfId="62" applyFont="1" applyFill="1" applyBorder="1" applyAlignment="1">
      <alignment horizontal="left" shrinkToFit="1"/>
      <protection/>
    </xf>
    <xf numFmtId="20" fontId="0" fillId="24" borderId="27" xfId="62" applyNumberFormat="1" applyFont="1" applyFill="1" applyBorder="1" applyAlignment="1">
      <alignment horizontal="right" vertical="center" shrinkToFit="1"/>
      <protection/>
    </xf>
    <xf numFmtId="0" fontId="26" fillId="24" borderId="0" xfId="62" applyFont="1" applyFill="1" applyBorder="1" applyAlignment="1">
      <alignment vertical="center" shrinkToFit="1"/>
      <protection/>
    </xf>
    <xf numFmtId="0" fontId="21" fillId="24" borderId="23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1" xfId="0" applyFill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>
      <alignment horizontal="left" vertical="center"/>
    </xf>
    <xf numFmtId="0" fontId="0" fillId="24" borderId="26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top"/>
    </xf>
    <xf numFmtId="0" fontId="0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top"/>
    </xf>
    <xf numFmtId="0" fontId="0" fillId="24" borderId="23" xfId="0" applyNumberFormat="1" applyFill="1" applyBorder="1" applyAlignment="1" quotePrefix="1">
      <alignment horizontal="left" vertical="top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2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56" fontId="26" fillId="24" borderId="33" xfId="0" applyNumberFormat="1" applyFont="1" applyFill="1" applyBorder="1" applyAlignment="1">
      <alignment horizontal="center" vertical="center"/>
    </xf>
    <xf numFmtId="0" fontId="0" fillId="24" borderId="20" xfId="0" applyNumberFormat="1" applyFont="1" applyFill="1" applyBorder="1" applyAlignment="1">
      <alignment horizontal="right"/>
    </xf>
    <xf numFmtId="0" fontId="0" fillId="24" borderId="23" xfId="0" applyNumberFormat="1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right"/>
    </xf>
    <xf numFmtId="0" fontId="0" fillId="24" borderId="12" xfId="0" applyNumberFormat="1" applyFont="1" applyFill="1" applyBorder="1" applyAlignment="1">
      <alignment horizontal="right" vertical="top"/>
    </xf>
    <xf numFmtId="49" fontId="0" fillId="24" borderId="31" xfId="0" applyNumberFormat="1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right" vertical="top"/>
    </xf>
    <xf numFmtId="0" fontId="0" fillId="24" borderId="16" xfId="0" applyFont="1" applyFill="1" applyBorder="1" applyAlignment="1">
      <alignment horizontal="right"/>
    </xf>
    <xf numFmtId="0" fontId="26" fillId="24" borderId="25" xfId="62" applyFont="1" applyFill="1" applyBorder="1" applyAlignment="1">
      <alignment horizontal="center" vertical="center" shrinkToFit="1"/>
      <protection/>
    </xf>
    <xf numFmtId="0" fontId="26" fillId="24" borderId="34" xfId="62" applyFont="1" applyFill="1" applyBorder="1" applyAlignment="1">
      <alignment horizontal="center" vertical="center" shrinkToFit="1"/>
      <protection/>
    </xf>
    <xf numFmtId="0" fontId="26" fillId="24" borderId="0" xfId="62" applyFont="1" applyFill="1" applyBorder="1" applyAlignment="1">
      <alignment horizontal="center" vertical="center" shrinkToFit="1"/>
      <protection/>
    </xf>
    <xf numFmtId="0" fontId="26" fillId="24" borderId="11" xfId="62" applyFont="1" applyFill="1" applyBorder="1" applyAlignment="1">
      <alignment horizontal="center" vertical="center" shrinkToFit="1"/>
      <protection/>
    </xf>
    <xf numFmtId="0" fontId="26" fillId="24" borderId="35" xfId="62" applyFont="1" applyFill="1" applyBorder="1" applyAlignment="1">
      <alignment horizontal="center" vertical="center" shrinkToFit="1"/>
      <protection/>
    </xf>
    <xf numFmtId="0" fontId="26" fillId="24" borderId="36" xfId="62" applyFont="1" applyFill="1" applyBorder="1" applyAlignment="1">
      <alignment horizontal="right" vertical="center" shrinkToFit="1"/>
      <protection/>
    </xf>
    <xf numFmtId="0" fontId="26" fillId="24" borderId="24" xfId="62" applyFont="1" applyFill="1" applyBorder="1" applyAlignment="1">
      <alignment horizontal="right" vertical="center" shrinkToFit="1"/>
      <protection/>
    </xf>
    <xf numFmtId="0" fontId="26" fillId="24" borderId="24" xfId="62" applyFont="1" applyFill="1" applyBorder="1" applyAlignment="1">
      <alignment horizontal="center" vertical="center" shrinkToFit="1"/>
      <protection/>
    </xf>
    <xf numFmtId="0" fontId="26" fillId="24" borderId="10" xfId="62" applyFont="1" applyFill="1" applyBorder="1" applyAlignment="1">
      <alignment horizontal="center" vertical="center" shrinkToFit="1"/>
      <protection/>
    </xf>
    <xf numFmtId="0" fontId="26" fillId="24" borderId="25" xfId="62" applyFont="1" applyFill="1" applyBorder="1" applyAlignment="1">
      <alignment horizontal="right" vertical="center" shrinkToFit="1"/>
      <protection/>
    </xf>
    <xf numFmtId="0" fontId="26" fillId="24" borderId="37" xfId="62" applyFont="1" applyFill="1" applyBorder="1" applyAlignment="1">
      <alignment horizontal="right" vertical="center" shrinkToFit="1"/>
      <protection/>
    </xf>
    <xf numFmtId="0" fontId="26" fillId="24" borderId="38" xfId="62" applyFont="1" applyFill="1" applyBorder="1" applyAlignment="1">
      <alignment horizontal="right" vertical="center" shrinkToFit="1"/>
      <protection/>
    </xf>
    <xf numFmtId="0" fontId="38" fillId="24" borderId="36" xfId="62" applyFont="1" applyFill="1" applyBorder="1" applyAlignment="1">
      <alignment horizontal="right" vertical="center" shrinkToFit="1"/>
      <protection/>
    </xf>
    <xf numFmtId="0" fontId="26" fillId="24" borderId="14" xfId="62" applyFont="1" applyFill="1" applyBorder="1" applyAlignment="1">
      <alignment horizontal="center" vertical="center" shrinkToFit="1"/>
      <protection/>
    </xf>
    <xf numFmtId="0" fontId="0" fillId="24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shrinkToFit="1"/>
    </xf>
    <xf numFmtId="0" fontId="25" fillId="0" borderId="4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/>
    </xf>
    <xf numFmtId="0" fontId="25" fillId="24" borderId="40" xfId="0" applyFont="1" applyFill="1" applyBorder="1" applyAlignment="1">
      <alignment horizontal="center" vertical="center" shrinkToFit="1"/>
    </xf>
    <xf numFmtId="49" fontId="0" fillId="24" borderId="0" xfId="0" applyNumberFormat="1" applyFont="1" applyFill="1" applyAlignment="1">
      <alignment horizontal="center" vertical="center"/>
    </xf>
    <xf numFmtId="0" fontId="25" fillId="24" borderId="39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 vertical="center"/>
    </xf>
    <xf numFmtId="0" fontId="25" fillId="26" borderId="39" xfId="0" applyFont="1" applyFill="1" applyBorder="1" applyAlignment="1">
      <alignment horizontal="center" vertical="center" shrinkToFit="1"/>
    </xf>
    <xf numFmtId="0" fontId="25" fillId="26" borderId="40" xfId="0" applyFont="1" applyFill="1" applyBorder="1" applyAlignment="1">
      <alignment horizontal="center" vertical="center" shrinkToFit="1"/>
    </xf>
    <xf numFmtId="0" fontId="26" fillId="24" borderId="35" xfId="62" applyFont="1" applyFill="1" applyBorder="1" applyAlignment="1">
      <alignment horizontal="center" vertical="center"/>
      <protection/>
    </xf>
    <xf numFmtId="0" fontId="26" fillId="24" borderId="24" xfId="62" applyFont="1" applyFill="1" applyBorder="1" applyAlignment="1">
      <alignment horizontal="center" vertical="center"/>
      <protection/>
    </xf>
    <xf numFmtId="0" fontId="26" fillId="24" borderId="25" xfId="62" applyFont="1" applyFill="1" applyBorder="1" applyAlignment="1">
      <alignment horizontal="center" vertical="center"/>
      <protection/>
    </xf>
    <xf numFmtId="0" fontId="26" fillId="24" borderId="34" xfId="62" applyFont="1" applyFill="1" applyBorder="1" applyAlignment="1">
      <alignment horizontal="center" vertical="center"/>
      <protection/>
    </xf>
    <xf numFmtId="0" fontId="39" fillId="25" borderId="41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/>
    </xf>
    <xf numFmtId="0" fontId="39" fillId="25" borderId="35" xfId="0" applyFont="1" applyFill="1" applyBorder="1" applyAlignment="1">
      <alignment horizontal="center" vertical="center"/>
    </xf>
    <xf numFmtId="0" fontId="39" fillId="25" borderId="42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/>
    </xf>
    <xf numFmtId="0" fontId="39" fillId="25" borderId="34" xfId="0" applyFont="1" applyFill="1" applyBorder="1" applyAlignment="1">
      <alignment horizontal="center" vertical="center"/>
    </xf>
    <xf numFmtId="0" fontId="38" fillId="24" borderId="38" xfId="62" applyFont="1" applyFill="1" applyBorder="1" applyAlignment="1">
      <alignment horizontal="right" vertical="center" shrinkToFit="1"/>
      <protection/>
    </xf>
    <xf numFmtId="0" fontId="0" fillId="24" borderId="0" xfId="0" applyFont="1" applyFill="1" applyBorder="1" applyAlignment="1">
      <alignment horizontal="center" vertical="center" shrinkToFit="1"/>
    </xf>
    <xf numFmtId="0" fontId="38" fillId="24" borderId="25" xfId="62" applyFont="1" applyFill="1" applyBorder="1" applyAlignment="1">
      <alignment horizontal="center" vertical="center" shrinkToFit="1"/>
      <protection/>
    </xf>
    <xf numFmtId="0" fontId="25" fillId="24" borderId="43" xfId="0" applyFont="1" applyFill="1" applyBorder="1" applyAlignment="1">
      <alignment vertical="center" shrinkToFit="1"/>
    </xf>
    <xf numFmtId="0" fontId="25" fillId="24" borderId="39" xfId="0" applyFont="1" applyFill="1" applyBorder="1" applyAlignment="1">
      <alignment vertical="center" shrinkToFit="1"/>
    </xf>
    <xf numFmtId="0" fontId="26" fillId="24" borderId="34" xfId="62" applyFont="1" applyFill="1" applyBorder="1" applyAlignment="1">
      <alignment horizontal="right" vertical="center" shrinkToFit="1"/>
      <protection/>
    </xf>
    <xf numFmtId="0" fontId="0" fillId="24" borderId="12" xfId="0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center" vertical="center" shrinkToFit="1"/>
    </xf>
    <xf numFmtId="0" fontId="28" fillId="27" borderId="44" xfId="0" applyFont="1" applyFill="1" applyBorder="1" applyAlignment="1">
      <alignment horizontal="center" vertical="center" wrapText="1"/>
    </xf>
    <xf numFmtId="0" fontId="28" fillId="27" borderId="45" xfId="0" applyFont="1" applyFill="1" applyBorder="1" applyAlignment="1">
      <alignment horizontal="center" vertical="center" wrapText="1"/>
    </xf>
    <xf numFmtId="0" fontId="28" fillId="27" borderId="46" xfId="0" applyFont="1" applyFill="1" applyBorder="1" applyAlignment="1">
      <alignment horizontal="center" vertical="center" wrapText="1"/>
    </xf>
    <xf numFmtId="206" fontId="27" fillId="25" borderId="47" xfId="0" applyNumberFormat="1" applyFont="1" applyFill="1" applyBorder="1" applyAlignment="1">
      <alignment horizontal="center" vertical="center"/>
    </xf>
    <xf numFmtId="206" fontId="27" fillId="25" borderId="48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39" xfId="0" applyFont="1" applyFill="1" applyBorder="1" applyAlignment="1">
      <alignment horizontal="center" vertical="center"/>
    </xf>
    <xf numFmtId="56" fontId="0" fillId="24" borderId="25" xfId="0" applyNumberFormat="1" applyFill="1" applyBorder="1" applyAlignment="1">
      <alignment horizontal="right" vertical="center"/>
    </xf>
    <xf numFmtId="56" fontId="0" fillId="24" borderId="49" xfId="0" applyNumberFormat="1" applyFont="1" applyFill="1" applyBorder="1" applyAlignment="1">
      <alignment horizontal="right" vertical="center"/>
    </xf>
    <xf numFmtId="56" fontId="0" fillId="24" borderId="35" xfId="0" applyNumberFormat="1" applyFill="1" applyBorder="1" applyAlignment="1">
      <alignment horizontal="right" vertical="center"/>
    </xf>
    <xf numFmtId="56" fontId="0" fillId="24" borderId="24" xfId="0" applyNumberFormat="1" applyFont="1" applyFill="1" applyBorder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40" fillId="24" borderId="5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right"/>
    </xf>
    <xf numFmtId="0" fontId="0" fillId="24" borderId="51" xfId="0" applyFill="1" applyBorder="1" applyAlignment="1">
      <alignment horizontal="right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/>
    </xf>
    <xf numFmtId="0" fontId="24" fillId="28" borderId="44" xfId="0" applyFont="1" applyFill="1" applyBorder="1" applyAlignment="1">
      <alignment horizontal="center" vertical="center" wrapText="1"/>
    </xf>
    <xf numFmtId="0" fontId="24" fillId="28" borderId="45" xfId="0" applyFont="1" applyFill="1" applyBorder="1" applyAlignment="1">
      <alignment horizontal="center" vertical="center" wrapText="1"/>
    </xf>
    <xf numFmtId="0" fontId="24" fillId="28" borderId="46" xfId="0" applyFont="1" applyFill="1" applyBorder="1" applyAlignment="1">
      <alignment horizontal="center" vertical="center" wrapText="1"/>
    </xf>
    <xf numFmtId="0" fontId="31" fillId="27" borderId="52" xfId="0" applyFont="1" applyFill="1" applyBorder="1" applyAlignment="1">
      <alignment horizontal="center" vertical="center" wrapText="1"/>
    </xf>
    <xf numFmtId="0" fontId="31" fillId="27" borderId="53" xfId="0" applyFont="1" applyFill="1" applyBorder="1" applyAlignment="1">
      <alignment horizontal="center" vertical="center" wrapText="1"/>
    </xf>
    <xf numFmtId="0" fontId="31" fillId="27" borderId="54" xfId="0" applyFont="1" applyFill="1" applyBorder="1" applyAlignment="1">
      <alignment horizontal="center" vertical="center" wrapText="1"/>
    </xf>
    <xf numFmtId="0" fontId="31" fillId="27" borderId="55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vertical="center" wrapText="1"/>
    </xf>
    <xf numFmtId="0" fontId="31" fillId="27" borderId="15" xfId="0" applyFont="1" applyFill="1" applyBorder="1" applyAlignment="1">
      <alignment horizontal="center" vertical="center" wrapText="1"/>
    </xf>
    <xf numFmtId="0" fontId="31" fillId="27" borderId="56" xfId="0" applyFont="1" applyFill="1" applyBorder="1" applyAlignment="1">
      <alignment horizontal="center" vertical="center" wrapText="1"/>
    </xf>
    <xf numFmtId="0" fontId="31" fillId="27" borderId="50" xfId="0" applyFont="1" applyFill="1" applyBorder="1" applyAlignment="1">
      <alignment horizontal="center" vertical="center" wrapText="1"/>
    </xf>
    <xf numFmtId="0" fontId="31" fillId="27" borderId="57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2選手権やぐら" xfId="62"/>
    <cellStyle name="標準_第89回大会(latest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180975</xdr:rowOff>
    </xdr:from>
    <xdr:to>
      <xdr:col>8</xdr:col>
      <xdr:colOff>485775</xdr:colOff>
      <xdr:row>3</xdr:row>
      <xdr:rowOff>3467100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1438275"/>
          <a:ext cx="4686300" cy="3286125"/>
        </a:xfrm>
        <a:prstGeom prst="rect">
          <a:avLst/>
        </a:prstGeom>
        <a:solidFill>
          <a:srgbClr val="DCE6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＜大会日程＞　　　　　　　　わかさＳ京都　　太陽が丘　　宮津市民　　　　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７／　９（土）　　　　②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　　　　③　　　　　　　③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　　　　③　　　　　　　③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　　　　③　　　　　　　③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　　　　③　　　　　　　③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　　　　③　　　　　　　③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　　　　③　　　　　　　③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　　　　③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　　　　養　　　　日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合　計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３８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571500</xdr:colOff>
      <xdr:row>3</xdr:row>
      <xdr:rowOff>190500</xdr:rowOff>
    </xdr:from>
    <xdr:to>
      <xdr:col>16</xdr:col>
      <xdr:colOff>419100</xdr:colOff>
      <xdr:row>3</xdr:row>
      <xdr:rowOff>1276350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05400" y="1447800"/>
          <a:ext cx="3400425" cy="108585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休養日は「準々決勝の翌日まで」とする。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予備日：　わかさスタジアム京都　（７月３１日まで）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太陽が丘球場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（７月２０日まで）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宮津市民球場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（７月２０日まで）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yogo-koyaren.or.jp/Documents%20and%20Settings\&#65358;&#65359;&#65364;&#65349;&#65297;\&#12487;&#12473;&#12463;&#12488;&#12483;&#12503;\&#35201;&#35239;&#12539;&#21517;&#31807;\&#21508;&#34920;\&#2150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信"/>
      <sheetName val="発信"/>
      <sheetName val="休日出勤簿"/>
      <sheetName val="FAX送付書"/>
      <sheetName val="FAX送信Index"/>
      <sheetName val="郵便受付Index "/>
      <sheetName val="来盟名簿"/>
      <sheetName val="不祥事Index"/>
      <sheetName val="佐川メール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W149"/>
  <sheetViews>
    <sheetView tabSelected="1" view="pageLayout" zoomScaleNormal="85" workbookViewId="0" topLeftCell="A1">
      <selection activeCell="W93" sqref="W93"/>
    </sheetView>
  </sheetViews>
  <sheetFormatPr defaultColWidth="9.00390625" defaultRowHeight="13.5"/>
  <cols>
    <col min="1" max="1" width="4.375" style="8" customWidth="1"/>
    <col min="2" max="2" width="2.50390625" style="8" hidden="1" customWidth="1"/>
    <col min="3" max="3" width="15.625" style="1" customWidth="1"/>
    <col min="4" max="4" width="4.50390625" style="1" hidden="1" customWidth="1"/>
    <col min="5" max="5" width="1.875" style="8" customWidth="1"/>
    <col min="6" max="6" width="15.625" style="5" customWidth="1"/>
    <col min="7" max="8" width="11.00390625" style="5" customWidth="1"/>
    <col min="9" max="9" width="11.625" style="5" customWidth="1"/>
    <col min="10" max="10" width="3.00390625" style="7" customWidth="1"/>
    <col min="11" max="11" width="10.125" style="7" customWidth="1"/>
    <col min="12" max="12" width="4.375" style="8" customWidth="1"/>
    <col min="13" max="13" width="2.50390625" style="8" hidden="1" customWidth="1"/>
    <col min="14" max="14" width="15.625" style="2" customWidth="1"/>
    <col min="15" max="15" width="4.875" style="2" hidden="1" customWidth="1"/>
    <col min="16" max="16" width="1.875" style="5" customWidth="1"/>
    <col min="17" max="17" width="15.00390625" style="5" customWidth="1"/>
    <col min="18" max="18" width="12.125" style="6" customWidth="1"/>
    <col min="19" max="19" width="13.00390625" style="5" customWidth="1"/>
    <col min="20" max="20" width="11.50390625" style="5" customWidth="1"/>
    <col min="21" max="21" width="3.00390625" style="7" customWidth="1"/>
    <col min="22" max="49" width="9.00390625" style="8" customWidth="1"/>
    <col min="50" max="16384" width="9.00390625" style="2" customWidth="1"/>
  </cols>
  <sheetData>
    <row r="1" spans="1:17" s="8" customFormat="1" ht="56.25" customHeight="1" thickBot="1" thickTop="1">
      <c r="A1" s="77"/>
      <c r="B1" s="77"/>
      <c r="C1" s="207" t="s">
        <v>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/>
    </row>
    <row r="2" spans="1:49" ht="10.5" customHeight="1" thickTop="1">
      <c r="A2" s="70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3:21" s="8" customFormat="1" ht="32.25" customHeight="1">
      <c r="C3" s="51" t="s">
        <v>2</v>
      </c>
      <c r="D3" s="52"/>
      <c r="E3" s="53"/>
      <c r="F3" s="54" t="s">
        <v>3</v>
      </c>
      <c r="G3" s="5"/>
      <c r="H3" s="73"/>
      <c r="I3" s="205" t="s">
        <v>160</v>
      </c>
      <c r="J3" s="206"/>
      <c r="K3" s="206"/>
      <c r="L3" s="206"/>
      <c r="M3" s="206"/>
      <c r="N3" s="206"/>
      <c r="O3" s="206"/>
      <c r="P3" s="206"/>
      <c r="Q3" s="5"/>
      <c r="R3" s="210">
        <v>40741</v>
      </c>
      <c r="S3" s="211"/>
      <c r="T3" s="57" t="s">
        <v>0</v>
      </c>
      <c r="U3" s="7"/>
    </row>
    <row r="4" spans="3:22" s="8" customFormat="1" ht="277.5" customHeight="1">
      <c r="C4" s="58"/>
      <c r="D4" s="59"/>
      <c r="E4" s="59"/>
      <c r="F4" s="60"/>
      <c r="G4" s="61"/>
      <c r="H4" s="72"/>
      <c r="I4" s="61"/>
      <c r="J4" s="62"/>
      <c r="K4" s="62"/>
      <c r="L4" s="2"/>
      <c r="M4" s="2"/>
      <c r="N4" s="63"/>
      <c r="O4" s="61"/>
      <c r="P4" s="2"/>
      <c r="Q4" s="61"/>
      <c r="R4" s="64"/>
      <c r="S4" s="64"/>
      <c r="T4" s="65"/>
      <c r="U4" s="7"/>
      <c r="V4" s="2"/>
    </row>
    <row r="5" spans="3:21" s="8" customFormat="1" ht="15.75" customHeight="1">
      <c r="C5" s="58"/>
      <c r="D5" s="59"/>
      <c r="E5" s="59"/>
      <c r="F5" s="60"/>
      <c r="G5" s="61"/>
      <c r="H5" s="1"/>
      <c r="I5" s="61"/>
      <c r="J5" s="62"/>
      <c r="K5" s="62"/>
      <c r="L5" s="2"/>
      <c r="M5" s="2"/>
      <c r="N5" s="63"/>
      <c r="O5" s="61"/>
      <c r="P5" s="2"/>
      <c r="Q5" s="61"/>
      <c r="R5" s="64"/>
      <c r="S5" s="64"/>
      <c r="T5" s="65"/>
      <c r="U5" s="7"/>
    </row>
    <row r="6" spans="1:21" s="8" customFormat="1" ht="14.25" customHeight="1">
      <c r="A6" s="193" t="s">
        <v>5</v>
      </c>
      <c r="B6" s="194"/>
      <c r="C6" s="195"/>
      <c r="D6" s="6"/>
      <c r="F6" s="5"/>
      <c r="G6" s="5"/>
      <c r="H6" s="5"/>
      <c r="I6" s="5"/>
      <c r="J6" s="7"/>
      <c r="K6" s="7"/>
      <c r="L6" s="193" t="s">
        <v>6</v>
      </c>
      <c r="M6" s="194"/>
      <c r="N6" s="195"/>
      <c r="P6" s="5"/>
      <c r="Q6" s="5"/>
      <c r="R6" s="6"/>
      <c r="S6" s="5"/>
      <c r="T6" s="5"/>
      <c r="U6" s="7"/>
    </row>
    <row r="7" spans="1:21" s="8" customFormat="1" ht="14.25" customHeight="1">
      <c r="A7" s="196"/>
      <c r="B7" s="197"/>
      <c r="C7" s="198"/>
      <c r="D7" s="6"/>
      <c r="F7" s="31"/>
      <c r="G7" s="31"/>
      <c r="H7" s="5"/>
      <c r="I7" s="5"/>
      <c r="J7" s="7"/>
      <c r="K7" s="7"/>
      <c r="L7" s="196"/>
      <c r="M7" s="197"/>
      <c r="N7" s="198"/>
      <c r="P7" s="5"/>
      <c r="Q7" s="31"/>
      <c r="R7" s="31"/>
      <c r="S7" s="5"/>
      <c r="T7" s="5"/>
      <c r="U7" s="7"/>
    </row>
    <row r="8" spans="1:21" s="8" customFormat="1" ht="15" customHeight="1" thickBot="1">
      <c r="A8" s="179">
        <v>1</v>
      </c>
      <c r="B8" s="179">
        <v>51</v>
      </c>
      <c r="C8" s="187" t="str">
        <f>IF(B8="","",VLOOKUP(B8,'加盟校'!$A$1:$C$79,2))</f>
        <v>京 都 外大西</v>
      </c>
      <c r="D8" s="182"/>
      <c r="F8" s="98"/>
      <c r="G8" s="99"/>
      <c r="H8" s="3"/>
      <c r="I8" s="3"/>
      <c r="J8" s="11"/>
      <c r="K8" s="11"/>
      <c r="L8" s="179">
        <v>10</v>
      </c>
      <c r="M8" s="179">
        <v>8</v>
      </c>
      <c r="N8" s="180" t="str">
        <f>IF(M8="","",VLOOKUP(M8,'加盟校'!$A$1:$C$79,2))</f>
        <v>嵯　 峨　 野</v>
      </c>
      <c r="O8" s="182"/>
      <c r="Q8" s="98"/>
      <c r="R8" s="99"/>
      <c r="S8" s="3"/>
      <c r="T8" s="3"/>
      <c r="U8" s="11"/>
    </row>
    <row r="9" spans="1:21" s="8" customFormat="1" ht="15" customHeight="1" thickBot="1" thickTop="1">
      <c r="A9" s="179"/>
      <c r="B9" s="179"/>
      <c r="C9" s="188"/>
      <c r="D9" s="182"/>
      <c r="F9" s="100"/>
      <c r="G9" s="165" t="s">
        <v>91</v>
      </c>
      <c r="H9" s="102"/>
      <c r="I9" s="13"/>
      <c r="J9" s="11"/>
      <c r="K9" s="11"/>
      <c r="L9" s="179"/>
      <c r="M9" s="179"/>
      <c r="N9" s="181"/>
      <c r="O9" s="182"/>
      <c r="Q9" s="100"/>
      <c r="R9" s="165" t="s">
        <v>98</v>
      </c>
      <c r="S9" s="102"/>
      <c r="T9" s="13"/>
      <c r="U9" s="11"/>
    </row>
    <row r="10" spans="1:21" s="8" customFormat="1" ht="15" customHeight="1" thickTop="1">
      <c r="A10" s="179">
        <v>2</v>
      </c>
      <c r="B10" s="179">
        <v>69</v>
      </c>
      <c r="C10" s="185" t="str">
        <f>IF(B10="","",VLOOKUP(B10,'加盟校'!$A$1:$C$79,2))</f>
        <v>宮        津</v>
      </c>
      <c r="D10" s="184"/>
      <c r="F10" s="25"/>
      <c r="G10" s="173"/>
      <c r="H10" s="119"/>
      <c r="I10" s="121"/>
      <c r="J10" s="11"/>
      <c r="K10" s="11"/>
      <c r="L10" s="179">
        <v>11</v>
      </c>
      <c r="M10" s="179">
        <v>40</v>
      </c>
      <c r="N10" s="185" t="str">
        <f>IF(M10="","",VLOOKUP(M10,'加盟校'!$A$1:$C$79,2))</f>
        <v>紫        野</v>
      </c>
      <c r="O10" s="184"/>
      <c r="Q10" s="25"/>
      <c r="R10" s="173"/>
      <c r="S10" s="101"/>
      <c r="T10" s="67"/>
      <c r="U10" s="11"/>
    </row>
    <row r="11" spans="1:21" s="8" customFormat="1" ht="15" customHeight="1">
      <c r="A11" s="179"/>
      <c r="B11" s="179"/>
      <c r="C11" s="183"/>
      <c r="D11" s="184"/>
      <c r="F11" s="78"/>
      <c r="G11" s="79"/>
      <c r="H11" s="22"/>
      <c r="I11" s="121"/>
      <c r="J11" s="11"/>
      <c r="K11" s="11"/>
      <c r="L11" s="179"/>
      <c r="M11" s="179"/>
      <c r="N11" s="183"/>
      <c r="O11" s="184"/>
      <c r="Q11" s="78"/>
      <c r="R11" s="79"/>
      <c r="S11" s="22"/>
      <c r="T11" s="67"/>
      <c r="U11" s="11"/>
    </row>
    <row r="12" spans="1:21" s="8" customFormat="1" ht="15" customHeight="1" thickBot="1">
      <c r="A12" s="186">
        <v>3</v>
      </c>
      <c r="B12" s="186">
        <v>75</v>
      </c>
      <c r="C12" s="183" t="str">
        <f>IF(B12="","",VLOOKUP(B12,'加盟校'!$A$1:$C$79,2))</f>
        <v>舞 鶴  高 専</v>
      </c>
      <c r="D12" s="184"/>
      <c r="F12" s="80"/>
      <c r="G12" s="39"/>
      <c r="H12" s="167" t="s">
        <v>92</v>
      </c>
      <c r="I12" s="102"/>
      <c r="J12" s="11"/>
      <c r="K12" s="11"/>
      <c r="L12" s="186">
        <v>12</v>
      </c>
      <c r="M12" s="186">
        <v>53</v>
      </c>
      <c r="N12" s="188" t="str">
        <f>IF(M12="","",VLOOKUP(M12,'加盟校'!$A$1:$C$79,2))</f>
        <v>京 都  成 章</v>
      </c>
      <c r="O12" s="184"/>
      <c r="Q12" s="84"/>
      <c r="R12" s="39"/>
      <c r="S12" s="167" t="s">
        <v>104</v>
      </c>
      <c r="T12" s="112"/>
      <c r="U12" s="11"/>
    </row>
    <row r="13" spans="1:21" s="8" customFormat="1" ht="15" customHeight="1" thickBot="1" thickTop="1">
      <c r="A13" s="186"/>
      <c r="B13" s="186"/>
      <c r="C13" s="183"/>
      <c r="D13" s="184"/>
      <c r="F13" s="176" t="s">
        <v>97</v>
      </c>
      <c r="G13" s="13"/>
      <c r="H13" s="167"/>
      <c r="I13" s="120"/>
      <c r="J13" s="69"/>
      <c r="K13" s="21"/>
      <c r="L13" s="186"/>
      <c r="M13" s="186"/>
      <c r="N13" s="188"/>
      <c r="O13" s="184"/>
      <c r="Q13" s="174" t="s">
        <v>99</v>
      </c>
      <c r="R13" s="90"/>
      <c r="S13" s="167"/>
      <c r="T13" s="96"/>
      <c r="U13" s="69"/>
    </row>
    <row r="14" spans="1:21" s="8" customFormat="1" ht="15" customHeight="1" thickBot="1" thickTop="1">
      <c r="A14" s="186">
        <v>4</v>
      </c>
      <c r="B14" s="186">
        <v>50</v>
      </c>
      <c r="C14" s="183" t="str">
        <f>IF(B14="","",VLOOKUP(B14,'加盟校'!$A$1:$C$79,2))</f>
        <v>京 都  学 園</v>
      </c>
      <c r="D14" s="184"/>
      <c r="F14" s="171"/>
      <c r="G14" s="94"/>
      <c r="H14" s="103"/>
      <c r="I14" s="22"/>
      <c r="J14" s="69"/>
      <c r="K14" s="21"/>
      <c r="L14" s="186">
        <v>13</v>
      </c>
      <c r="M14" s="186">
        <v>44</v>
      </c>
      <c r="N14" s="183" t="str">
        <f>IF(M14="","",VLOOKUP(M14,'加盟校'!$A$1:$C$79,2))</f>
        <v>立   命   館</v>
      </c>
      <c r="O14" s="184"/>
      <c r="Q14" s="175"/>
      <c r="R14" s="23"/>
      <c r="S14" s="19"/>
      <c r="T14" s="129"/>
      <c r="U14" s="69"/>
    </row>
    <row r="15" spans="1:21" s="8" customFormat="1" ht="15" customHeight="1" thickBot="1" thickTop="1">
      <c r="A15" s="186"/>
      <c r="B15" s="186"/>
      <c r="C15" s="183"/>
      <c r="D15" s="184"/>
      <c r="F15" s="22"/>
      <c r="G15" s="92" t="s">
        <v>90</v>
      </c>
      <c r="H15" s="104"/>
      <c r="I15" s="22"/>
      <c r="J15" s="69"/>
      <c r="K15" s="21"/>
      <c r="L15" s="186"/>
      <c r="M15" s="186"/>
      <c r="N15" s="183"/>
      <c r="O15" s="184"/>
      <c r="Q15" s="24"/>
      <c r="R15" s="88" t="s">
        <v>100</v>
      </c>
      <c r="S15" s="128"/>
      <c r="T15" s="129"/>
      <c r="U15" s="69"/>
    </row>
    <row r="16" spans="1:21" s="8" customFormat="1" ht="15" customHeight="1" thickBot="1" thickTop="1">
      <c r="A16" s="186">
        <v>5</v>
      </c>
      <c r="B16" s="186">
        <v>43</v>
      </c>
      <c r="C16" s="183" t="str">
        <f>IF(B16="","",VLOOKUP(B16,'加盟校'!$A$1:$C$79,2))</f>
        <v>洛        星</v>
      </c>
      <c r="D16" s="184"/>
      <c r="F16" s="25"/>
      <c r="G16" s="68"/>
      <c r="H16" s="85"/>
      <c r="I16" s="168" t="s">
        <v>96</v>
      </c>
      <c r="J16" s="69"/>
      <c r="K16" s="21"/>
      <c r="L16" s="186">
        <v>14</v>
      </c>
      <c r="M16" s="186">
        <v>16</v>
      </c>
      <c r="N16" s="183" t="str">
        <f>IF(M16="","",VLOOKUP(M16,'加盟校'!$A$1:$C$79,2))</f>
        <v>京 都 すばる</v>
      </c>
      <c r="O16" s="184"/>
      <c r="Q16" s="95"/>
      <c r="R16" s="105"/>
      <c r="S16" s="39"/>
      <c r="T16" s="22"/>
      <c r="U16" s="69"/>
    </row>
    <row r="17" spans="1:21" s="8" customFormat="1" ht="15" customHeight="1" thickBot="1" thickTop="1">
      <c r="A17" s="186"/>
      <c r="B17" s="186"/>
      <c r="C17" s="183"/>
      <c r="D17" s="184"/>
      <c r="F17" s="13"/>
      <c r="G17" s="13"/>
      <c r="H17" s="13"/>
      <c r="I17" s="167"/>
      <c r="J17" s="135"/>
      <c r="K17" s="26"/>
      <c r="L17" s="186"/>
      <c r="M17" s="186"/>
      <c r="N17" s="183"/>
      <c r="O17" s="184"/>
      <c r="Q17" s="13"/>
      <c r="R17" s="13"/>
      <c r="S17" s="13"/>
      <c r="T17" s="168" t="s">
        <v>106</v>
      </c>
      <c r="U17" s="138"/>
    </row>
    <row r="18" spans="1:21" s="8" customFormat="1" ht="15" customHeight="1" thickBot="1" thickTop="1">
      <c r="A18" s="179">
        <v>6</v>
      </c>
      <c r="B18" s="179">
        <v>68</v>
      </c>
      <c r="C18" s="183" t="str">
        <f>IF(B18="","",VLOOKUP(B18,'加盟校'!$A$1:$C$79,2))</f>
        <v>大        江</v>
      </c>
      <c r="D18" s="184"/>
      <c r="F18" s="25"/>
      <c r="G18" s="25"/>
      <c r="H18" s="13"/>
      <c r="I18" s="134"/>
      <c r="J18" s="136"/>
      <c r="K18" s="27"/>
      <c r="L18" s="179">
        <v>15</v>
      </c>
      <c r="M18" s="179">
        <v>19</v>
      </c>
      <c r="N18" s="183" t="str">
        <f>IF(M18="","",VLOOKUP(M18,'加盟校'!$A$1:$C$79,2))</f>
        <v>西   乙   訓</v>
      </c>
      <c r="O18" s="184"/>
      <c r="Q18" s="22"/>
      <c r="R18" s="22"/>
      <c r="S18" s="13"/>
      <c r="T18" s="167"/>
      <c r="U18" s="139"/>
    </row>
    <row r="19" spans="1:21" s="8" customFormat="1" ht="15" customHeight="1" thickBot="1" thickTop="1">
      <c r="A19" s="179"/>
      <c r="B19" s="179"/>
      <c r="C19" s="183"/>
      <c r="D19" s="184"/>
      <c r="F19" s="24"/>
      <c r="G19" s="189" t="s">
        <v>93</v>
      </c>
      <c r="H19" s="85"/>
      <c r="I19" s="22"/>
      <c r="J19" s="137"/>
      <c r="K19" s="11"/>
      <c r="L19" s="179"/>
      <c r="M19" s="179"/>
      <c r="N19" s="183"/>
      <c r="O19" s="184"/>
      <c r="Q19" s="100"/>
      <c r="R19" s="109"/>
      <c r="S19" s="102"/>
      <c r="T19" s="134"/>
      <c r="U19" s="137"/>
    </row>
    <row r="20" spans="1:21" s="8" customFormat="1" ht="15" customHeight="1" thickBot="1" thickTop="1">
      <c r="A20" s="179">
        <v>7</v>
      </c>
      <c r="B20" s="179">
        <v>29</v>
      </c>
      <c r="C20" s="183" t="str">
        <f>IF(B20="","",VLOOKUP(B20,'加盟校'!$A$1:$C$79,2))</f>
        <v>南        陽</v>
      </c>
      <c r="D20" s="184"/>
      <c r="F20" s="95"/>
      <c r="G20" s="190"/>
      <c r="H20" s="96"/>
      <c r="I20" s="16"/>
      <c r="J20" s="137"/>
      <c r="K20" s="11"/>
      <c r="L20" s="179">
        <v>16</v>
      </c>
      <c r="M20" s="179">
        <v>37</v>
      </c>
      <c r="N20" s="183" t="str">
        <f>IF(M20="","",VLOOKUP(M20,'加盟校'!$A$1:$C$79,2))</f>
        <v>西        京</v>
      </c>
      <c r="O20" s="184"/>
      <c r="Q20" s="22"/>
      <c r="R20" s="88" t="s">
        <v>101</v>
      </c>
      <c r="S20" s="15"/>
      <c r="T20" s="16"/>
      <c r="U20" s="137"/>
    </row>
    <row r="21" spans="1:21" s="8" customFormat="1" ht="15" customHeight="1" thickBot="1" thickTop="1">
      <c r="A21" s="179"/>
      <c r="B21" s="179"/>
      <c r="C21" s="183"/>
      <c r="D21" s="184"/>
      <c r="F21" s="13"/>
      <c r="G21" s="13"/>
      <c r="H21" s="167" t="s">
        <v>95</v>
      </c>
      <c r="I21" s="85"/>
      <c r="J21" s="137"/>
      <c r="K21" s="11"/>
      <c r="L21" s="179"/>
      <c r="M21" s="179"/>
      <c r="N21" s="183"/>
      <c r="O21" s="184"/>
      <c r="Q21" s="174" t="s">
        <v>102</v>
      </c>
      <c r="R21" s="93"/>
      <c r="S21" s="19"/>
      <c r="T21" s="85"/>
      <c r="U21" s="137"/>
    </row>
    <row r="22" spans="1:21" s="8" customFormat="1" ht="15" customHeight="1" thickBot="1" thickTop="1">
      <c r="A22" s="186">
        <v>8</v>
      </c>
      <c r="B22" s="186">
        <v>45</v>
      </c>
      <c r="C22" s="183" t="str">
        <f>IF(B22="","",VLOOKUP(B22,'加盟校'!$A$1:$C$79,2))</f>
        <v>京 都  両 洋</v>
      </c>
      <c r="D22" s="184"/>
      <c r="F22" s="22"/>
      <c r="G22" s="13"/>
      <c r="H22" s="167"/>
      <c r="I22" s="126"/>
      <c r="J22" s="11"/>
      <c r="K22" s="11"/>
      <c r="L22" s="186">
        <v>17</v>
      </c>
      <c r="M22" s="186">
        <v>55</v>
      </c>
      <c r="N22" s="183" t="str">
        <f>IF(M22="","",VLOOKUP(M22,'加盟校'!$A$1:$C$79,2))</f>
        <v>京 都  明 徳</v>
      </c>
      <c r="O22" s="184"/>
      <c r="Q22" s="204"/>
      <c r="R22" s="16"/>
      <c r="S22" s="167" t="s">
        <v>105</v>
      </c>
      <c r="T22" s="85"/>
      <c r="U22" s="137"/>
    </row>
    <row r="23" spans="1:21" s="8" customFormat="1" ht="15" customHeight="1" thickBot="1" thickTop="1">
      <c r="A23" s="186"/>
      <c r="B23" s="186"/>
      <c r="C23" s="183"/>
      <c r="D23" s="184"/>
      <c r="F23" s="97"/>
      <c r="G23" s="191" t="s">
        <v>94</v>
      </c>
      <c r="H23" s="127"/>
      <c r="I23" s="121"/>
      <c r="J23" s="11"/>
      <c r="K23" s="11"/>
      <c r="L23" s="186"/>
      <c r="M23" s="186"/>
      <c r="N23" s="183"/>
      <c r="O23" s="184"/>
      <c r="Q23" s="19"/>
      <c r="R23" s="39"/>
      <c r="S23" s="167"/>
      <c r="T23" s="94"/>
      <c r="U23" s="11"/>
    </row>
    <row r="24" spans="1:21" s="8" customFormat="1" ht="15" customHeight="1" thickTop="1">
      <c r="A24" s="186">
        <v>9</v>
      </c>
      <c r="B24" s="186">
        <v>47</v>
      </c>
      <c r="C24" s="183" t="str">
        <f>IF(B24="","",VLOOKUP(B24,'加盟校'!$A$1:$C$79,2))</f>
        <v>同   志   社</v>
      </c>
      <c r="D24" s="184"/>
      <c r="F24" s="81"/>
      <c r="G24" s="192"/>
      <c r="H24" s="39"/>
      <c r="I24" s="22"/>
      <c r="J24" s="11"/>
      <c r="K24" s="11"/>
      <c r="L24" s="186">
        <v>18</v>
      </c>
      <c r="M24" s="186">
        <v>67</v>
      </c>
      <c r="N24" s="183" t="str">
        <f>IF(M24="","",VLOOKUP(M24,'加盟校'!$A$1:$C$79,2))</f>
        <v>西   舞   鶴</v>
      </c>
      <c r="O24" s="184"/>
      <c r="Q24" s="81"/>
      <c r="R24" s="83"/>
      <c r="S24" s="39"/>
      <c r="T24" s="121"/>
      <c r="U24" s="11"/>
    </row>
    <row r="25" spans="1:21" s="8" customFormat="1" ht="15" customHeight="1" thickBot="1">
      <c r="A25" s="186"/>
      <c r="B25" s="186"/>
      <c r="C25" s="183"/>
      <c r="D25" s="184"/>
      <c r="F25" s="22"/>
      <c r="G25" s="19"/>
      <c r="H25" s="39"/>
      <c r="I25" s="13"/>
      <c r="J25" s="11"/>
      <c r="K25" s="11"/>
      <c r="L25" s="186"/>
      <c r="M25" s="186"/>
      <c r="N25" s="183"/>
      <c r="O25" s="184"/>
      <c r="Q25" s="24"/>
      <c r="R25" s="170" t="s">
        <v>103</v>
      </c>
      <c r="S25" s="85"/>
      <c r="T25" s="121"/>
      <c r="U25" s="11"/>
    </row>
    <row r="26" spans="1:21" s="8" customFormat="1" ht="15" customHeight="1" thickBot="1" thickTop="1">
      <c r="A26" s="18"/>
      <c r="B26" s="30"/>
      <c r="C26" s="10"/>
      <c r="E26" s="5"/>
      <c r="F26" s="5"/>
      <c r="G26" s="5"/>
      <c r="H26" s="5"/>
      <c r="I26" s="7"/>
      <c r="J26" s="7"/>
      <c r="K26" s="18"/>
      <c r="L26" s="186">
        <v>19</v>
      </c>
      <c r="M26" s="186">
        <v>7</v>
      </c>
      <c r="N26" s="183" t="str">
        <f>IF(M26="","",VLOOKUP(M26,'加盟校'!$A$1:$C$79,2))</f>
        <v>鳥　　　　羽</v>
      </c>
      <c r="O26" s="184"/>
      <c r="Q26" s="95"/>
      <c r="R26" s="171"/>
      <c r="S26" s="110"/>
      <c r="T26" s="7"/>
      <c r="U26" s="7"/>
    </row>
    <row r="27" spans="1:21" s="8" customFormat="1" ht="15" customHeight="1" thickTop="1">
      <c r="A27" s="18"/>
      <c r="B27" s="30"/>
      <c r="C27" s="10"/>
      <c r="E27" s="5"/>
      <c r="F27" s="5"/>
      <c r="G27" s="5"/>
      <c r="H27" s="5"/>
      <c r="I27" s="7"/>
      <c r="J27" s="7"/>
      <c r="K27" s="18"/>
      <c r="L27" s="186"/>
      <c r="M27" s="186"/>
      <c r="N27" s="183"/>
      <c r="O27" s="184"/>
      <c r="Q27" s="28"/>
      <c r="R27" s="28"/>
      <c r="S27" s="5"/>
      <c r="T27" s="7"/>
      <c r="U27" s="7"/>
    </row>
    <row r="28" spans="1:21" s="8" customFormat="1" ht="15" customHeight="1">
      <c r="A28" s="18"/>
      <c r="B28" s="30"/>
      <c r="C28" s="10"/>
      <c r="E28" s="5"/>
      <c r="F28" s="5"/>
      <c r="G28" s="5"/>
      <c r="H28" s="5"/>
      <c r="I28" s="7"/>
      <c r="J28" s="7"/>
      <c r="K28" s="18"/>
      <c r="L28" s="18"/>
      <c r="M28" s="18"/>
      <c r="N28" s="30"/>
      <c r="O28" s="10"/>
      <c r="Q28" s="28"/>
      <c r="R28" s="28"/>
      <c r="S28" s="5"/>
      <c r="T28" s="7"/>
      <c r="U28" s="7"/>
    </row>
    <row r="29" spans="1:21" s="8" customFormat="1" ht="33.75" customHeight="1">
      <c r="A29" s="18"/>
      <c r="B29" s="18"/>
      <c r="C29" s="31"/>
      <c r="D29" s="32"/>
      <c r="F29" s="31"/>
      <c r="G29" s="31"/>
      <c r="H29" s="31"/>
      <c r="I29" s="31"/>
      <c r="J29" s="7"/>
      <c r="K29" s="7"/>
      <c r="L29" s="33"/>
      <c r="M29" s="33"/>
      <c r="N29" s="33"/>
      <c r="O29" s="33"/>
      <c r="P29" s="31"/>
      <c r="Q29" s="30"/>
      <c r="R29" s="32"/>
      <c r="S29" s="5"/>
      <c r="T29" s="5"/>
      <c r="U29" s="7"/>
    </row>
    <row r="30" spans="1:21" s="8" customFormat="1" ht="13.5" customHeight="1">
      <c r="A30" s="193" t="s">
        <v>7</v>
      </c>
      <c r="B30" s="194"/>
      <c r="C30" s="195"/>
      <c r="D30" s="32"/>
      <c r="F30" s="31"/>
      <c r="G30" s="31"/>
      <c r="H30" s="31"/>
      <c r="I30" s="31"/>
      <c r="J30" s="7"/>
      <c r="K30" s="7"/>
      <c r="L30" s="193" t="s">
        <v>8</v>
      </c>
      <c r="M30" s="194"/>
      <c r="N30" s="195"/>
      <c r="O30" s="33"/>
      <c r="P30" s="31"/>
      <c r="Q30" s="34"/>
      <c r="R30" s="32"/>
      <c r="S30" s="5"/>
      <c r="T30" s="5"/>
      <c r="U30" s="7"/>
    </row>
    <row r="31" spans="1:21" s="8" customFormat="1" ht="13.5" customHeight="1">
      <c r="A31" s="196"/>
      <c r="B31" s="197"/>
      <c r="C31" s="198"/>
      <c r="D31" s="6"/>
      <c r="F31" s="31"/>
      <c r="G31" s="31"/>
      <c r="H31" s="5"/>
      <c r="I31" s="5"/>
      <c r="J31" s="7"/>
      <c r="K31" s="7"/>
      <c r="L31" s="196"/>
      <c r="M31" s="197"/>
      <c r="N31" s="198"/>
      <c r="P31" s="5"/>
      <c r="Q31" s="31"/>
      <c r="R31" s="31"/>
      <c r="S31" s="5"/>
      <c r="T31" s="5"/>
      <c r="U31" s="7"/>
    </row>
    <row r="32" spans="1:21" s="8" customFormat="1" ht="15" customHeight="1">
      <c r="A32" s="179">
        <v>20</v>
      </c>
      <c r="B32" s="179">
        <v>21</v>
      </c>
      <c r="C32" s="180" t="str">
        <f>IF(B32="","",VLOOKUP(B32,'加盟校'!$A$1:$C$79,2))</f>
        <v>城 南  菱 創</v>
      </c>
      <c r="D32" s="182"/>
      <c r="F32" s="12"/>
      <c r="G32" s="66"/>
      <c r="H32" s="3"/>
      <c r="I32" s="3"/>
      <c r="J32" s="11"/>
      <c r="K32" s="11"/>
      <c r="L32" s="179">
        <v>30</v>
      </c>
      <c r="M32" s="179">
        <v>56</v>
      </c>
      <c r="N32" s="180" t="str">
        <f>IF(M32="","",VLOOKUP(M32,'加盟校'!$A$1:$C$79,2))</f>
        <v>京都産業大附</v>
      </c>
      <c r="O32" s="182"/>
      <c r="Q32" s="12"/>
      <c r="R32" s="66"/>
      <c r="S32" s="3"/>
      <c r="T32" s="3"/>
      <c r="U32" s="11"/>
    </row>
    <row r="33" spans="1:21" s="8" customFormat="1" ht="15" customHeight="1" thickBot="1">
      <c r="A33" s="179"/>
      <c r="B33" s="179"/>
      <c r="C33" s="181"/>
      <c r="D33" s="182"/>
      <c r="F33" s="24"/>
      <c r="G33" s="178" t="s">
        <v>107</v>
      </c>
      <c r="H33" s="112"/>
      <c r="I33" s="13"/>
      <c r="J33" s="11"/>
      <c r="K33" s="11"/>
      <c r="L33" s="179"/>
      <c r="M33" s="179"/>
      <c r="N33" s="181"/>
      <c r="O33" s="182"/>
      <c r="Q33" s="24"/>
      <c r="R33" s="178" t="s">
        <v>116</v>
      </c>
      <c r="S33" s="112"/>
      <c r="T33" s="13"/>
      <c r="U33" s="11"/>
    </row>
    <row r="34" spans="1:21" s="8" customFormat="1" ht="15" customHeight="1" thickBot="1" thickTop="1">
      <c r="A34" s="179">
        <v>21</v>
      </c>
      <c r="B34" s="179">
        <v>20</v>
      </c>
      <c r="C34" s="185" t="str">
        <f>IF(B34="","",VLOOKUP(B34,'加盟校'!$A$1:$C$79,2))</f>
        <v>東   宇   治</v>
      </c>
      <c r="D34" s="184"/>
      <c r="F34" s="95"/>
      <c r="G34" s="172"/>
      <c r="H34" s="113"/>
      <c r="I34" s="67"/>
      <c r="J34" s="11"/>
      <c r="K34" s="11"/>
      <c r="L34" s="179">
        <v>31</v>
      </c>
      <c r="M34" s="179">
        <v>54</v>
      </c>
      <c r="N34" s="185" t="str">
        <f>IF(M34="","",VLOOKUP(M34,'加盟校'!$A$1:$C$79,2))</f>
        <v>京 都  国 際</v>
      </c>
      <c r="O34" s="184"/>
      <c r="Q34" s="95"/>
      <c r="R34" s="172"/>
      <c r="S34" s="113"/>
      <c r="T34" s="67"/>
      <c r="U34" s="11"/>
    </row>
    <row r="35" spans="1:21" s="8" customFormat="1" ht="15" customHeight="1" thickTop="1">
      <c r="A35" s="179"/>
      <c r="B35" s="179"/>
      <c r="C35" s="183"/>
      <c r="D35" s="184"/>
      <c r="F35" s="111"/>
      <c r="G35" s="15"/>
      <c r="H35" s="22"/>
      <c r="I35" s="67"/>
      <c r="J35" s="11"/>
      <c r="K35" s="11"/>
      <c r="L35" s="179"/>
      <c r="M35" s="179"/>
      <c r="N35" s="183"/>
      <c r="O35" s="184"/>
      <c r="Q35" s="111"/>
      <c r="R35" s="15"/>
      <c r="S35" s="22"/>
      <c r="T35" s="67"/>
      <c r="U35" s="11"/>
    </row>
    <row r="36" spans="1:21" s="8" customFormat="1" ht="15" customHeight="1" thickBot="1">
      <c r="A36" s="186">
        <v>22</v>
      </c>
      <c r="B36" s="186">
        <v>38</v>
      </c>
      <c r="C36" s="183" t="str">
        <f>IF(B36="","",VLOOKUP(B36,'加盟校'!$A$1:$C$79,2))</f>
        <v>堀        川</v>
      </c>
      <c r="D36" s="184"/>
      <c r="F36" s="84"/>
      <c r="G36" s="39"/>
      <c r="H36" s="167" t="s">
        <v>113</v>
      </c>
      <c r="I36" s="112"/>
      <c r="J36" s="11"/>
      <c r="K36" s="11"/>
      <c r="L36" s="186">
        <v>32</v>
      </c>
      <c r="M36" s="186">
        <v>35</v>
      </c>
      <c r="N36" s="183" t="str">
        <f>IF(M36="","",VLOOKUP(M36,'加盟校'!$A$1:$C$79,2))</f>
        <v>洛   陽   工</v>
      </c>
      <c r="O36" s="184"/>
      <c r="Q36" s="80"/>
      <c r="R36" s="39"/>
      <c r="S36" s="167" t="s">
        <v>122</v>
      </c>
      <c r="T36" s="112"/>
      <c r="U36" s="11"/>
    </row>
    <row r="37" spans="1:21" s="8" customFormat="1" ht="15" customHeight="1" thickBot="1" thickTop="1">
      <c r="A37" s="186"/>
      <c r="B37" s="186"/>
      <c r="C37" s="183"/>
      <c r="D37" s="184"/>
      <c r="F37" s="174" t="s">
        <v>108</v>
      </c>
      <c r="G37" s="90"/>
      <c r="H37" s="167"/>
      <c r="I37" s="96"/>
      <c r="J37" s="69"/>
      <c r="K37" s="21"/>
      <c r="L37" s="186"/>
      <c r="M37" s="186"/>
      <c r="N37" s="183"/>
      <c r="O37" s="184"/>
      <c r="Q37" s="176" t="s">
        <v>117</v>
      </c>
      <c r="R37" s="13"/>
      <c r="S37" s="167"/>
      <c r="T37" s="131"/>
      <c r="U37" s="137"/>
    </row>
    <row r="38" spans="1:21" s="8" customFormat="1" ht="15" customHeight="1" thickBot="1" thickTop="1">
      <c r="A38" s="186">
        <v>23</v>
      </c>
      <c r="B38" s="186">
        <v>65</v>
      </c>
      <c r="C38" s="183" t="str">
        <f>IF(B38="","",VLOOKUP(B38,'加盟校'!$A$1:$C$79,2))</f>
        <v>府 立  工 業</v>
      </c>
      <c r="D38" s="184"/>
      <c r="F38" s="175"/>
      <c r="G38" s="23"/>
      <c r="H38" s="19"/>
      <c r="I38" s="129"/>
      <c r="J38" s="69"/>
      <c r="K38" s="21"/>
      <c r="L38" s="186">
        <v>33</v>
      </c>
      <c r="M38" s="186">
        <v>59</v>
      </c>
      <c r="N38" s="188" t="str">
        <f>IF(M38="","",VLOOKUP(M38,'加盟校'!$A$1:$C$79,2))</f>
        <v>立命館 宇 治</v>
      </c>
      <c r="O38" s="184"/>
      <c r="Q38" s="171"/>
      <c r="R38" s="94"/>
      <c r="S38" s="130"/>
      <c r="T38" s="121"/>
      <c r="U38" s="137"/>
    </row>
    <row r="39" spans="1:21" s="8" customFormat="1" ht="15" customHeight="1" thickBot="1" thickTop="1">
      <c r="A39" s="186"/>
      <c r="B39" s="186"/>
      <c r="C39" s="183"/>
      <c r="D39" s="184"/>
      <c r="F39" s="24"/>
      <c r="G39" s="88" t="s">
        <v>109</v>
      </c>
      <c r="H39" s="128"/>
      <c r="I39" s="129"/>
      <c r="J39" s="69"/>
      <c r="K39" s="21"/>
      <c r="L39" s="186"/>
      <c r="M39" s="186"/>
      <c r="N39" s="188"/>
      <c r="O39" s="184"/>
      <c r="Q39" s="22"/>
      <c r="R39" s="92" t="s">
        <v>118</v>
      </c>
      <c r="S39" s="102"/>
      <c r="T39" s="121"/>
      <c r="U39" s="137"/>
    </row>
    <row r="40" spans="1:21" s="8" customFormat="1" ht="15" customHeight="1" thickBot="1" thickTop="1">
      <c r="A40" s="186">
        <v>24</v>
      </c>
      <c r="B40" s="186">
        <v>15</v>
      </c>
      <c r="C40" s="183" t="str">
        <f>IF(B40="","",VLOOKUP(B40,'加盟校'!$A$1:$C$79,2))</f>
        <v>洛　　　　水</v>
      </c>
      <c r="D40" s="184"/>
      <c r="F40" s="95"/>
      <c r="G40" s="114"/>
      <c r="H40" s="39"/>
      <c r="I40" s="22"/>
      <c r="J40" s="69"/>
      <c r="K40" s="21"/>
      <c r="L40" s="186">
        <v>34</v>
      </c>
      <c r="M40" s="186">
        <v>9</v>
      </c>
      <c r="N40" s="183" t="str">
        <f>IF(M40="","",VLOOKUP(M40,'加盟校'!$A$1:$C$79,2))</f>
        <v>北　 嵯　 峨</v>
      </c>
      <c r="O40" s="184"/>
      <c r="Q40" s="25"/>
      <c r="R40" s="68"/>
      <c r="S40" s="85"/>
      <c r="T40" s="22"/>
      <c r="U40" s="137"/>
    </row>
    <row r="41" spans="1:21" s="8" customFormat="1" ht="15" customHeight="1" thickBot="1" thickTop="1">
      <c r="A41" s="186"/>
      <c r="B41" s="186"/>
      <c r="C41" s="183"/>
      <c r="D41" s="184"/>
      <c r="F41" s="13"/>
      <c r="G41" s="13"/>
      <c r="H41" s="13"/>
      <c r="I41" s="168" t="s">
        <v>115</v>
      </c>
      <c r="J41" s="138"/>
      <c r="K41" s="26"/>
      <c r="L41" s="186"/>
      <c r="M41" s="186"/>
      <c r="N41" s="183"/>
      <c r="O41" s="184"/>
      <c r="Q41" s="13"/>
      <c r="R41" s="13"/>
      <c r="S41" s="13"/>
      <c r="T41" s="167" t="s">
        <v>124</v>
      </c>
      <c r="U41" s="140"/>
    </row>
    <row r="42" spans="1:21" s="8" customFormat="1" ht="15" customHeight="1" thickTop="1">
      <c r="A42" s="179">
        <v>25</v>
      </c>
      <c r="B42" s="179">
        <v>30</v>
      </c>
      <c r="C42" s="183" t="str">
        <f>IF(B42="","",VLOOKUP(B42,'加盟校'!$A$1:$C$79,2))</f>
        <v>亀        岡</v>
      </c>
      <c r="D42" s="184"/>
      <c r="F42" s="25"/>
      <c r="G42" s="25"/>
      <c r="H42" s="13"/>
      <c r="I42" s="167"/>
      <c r="J42" s="139"/>
      <c r="K42" s="27"/>
      <c r="L42" s="179">
        <v>35</v>
      </c>
      <c r="M42" s="179">
        <v>52</v>
      </c>
      <c r="N42" s="183" t="str">
        <f>IF(M42="","",VLOOKUP(M42,'加盟校'!$A$1:$C$79,2))</f>
        <v>花        園</v>
      </c>
      <c r="O42" s="184"/>
      <c r="Q42" s="25"/>
      <c r="R42" s="25"/>
      <c r="S42" s="13"/>
      <c r="T42" s="168"/>
      <c r="U42" s="27"/>
    </row>
    <row r="43" spans="1:21" s="8" customFormat="1" ht="15" customHeight="1" thickBot="1">
      <c r="A43" s="179"/>
      <c r="B43" s="179"/>
      <c r="C43" s="183"/>
      <c r="D43" s="184"/>
      <c r="F43" s="22"/>
      <c r="G43" s="169" t="s">
        <v>110</v>
      </c>
      <c r="H43" s="85"/>
      <c r="I43" s="22"/>
      <c r="J43" s="137"/>
      <c r="K43" s="11"/>
      <c r="L43" s="179"/>
      <c r="M43" s="179"/>
      <c r="N43" s="183"/>
      <c r="O43" s="184"/>
      <c r="Q43" s="22"/>
      <c r="R43" s="169" t="s">
        <v>119</v>
      </c>
      <c r="S43" s="85"/>
      <c r="T43" s="23"/>
      <c r="U43" s="11"/>
    </row>
    <row r="44" spans="1:21" s="8" customFormat="1" ht="15" customHeight="1" thickTop="1">
      <c r="A44" s="179">
        <v>26</v>
      </c>
      <c r="B44" s="179">
        <v>2</v>
      </c>
      <c r="C44" s="183" t="str">
        <f>IF(B44="","",VLOOKUP(B44,'加盟校'!$A$1:$C$79,2))</f>
        <v>鴨　　　　沂</v>
      </c>
      <c r="D44" s="184"/>
      <c r="F44" s="25"/>
      <c r="G44" s="167"/>
      <c r="H44" s="96"/>
      <c r="I44" s="16"/>
      <c r="J44" s="137"/>
      <c r="K44" s="11"/>
      <c r="L44" s="179">
        <v>36</v>
      </c>
      <c r="M44" s="179">
        <v>4</v>
      </c>
      <c r="N44" s="183" t="str">
        <f>IF(M44="","",VLOOKUP(M44,'加盟校'!$A$1:$C$79,2))</f>
        <v>北　　　　稜</v>
      </c>
      <c r="O44" s="184"/>
      <c r="Q44" s="25"/>
      <c r="R44" s="167"/>
      <c r="S44" s="96"/>
      <c r="T44" s="17"/>
      <c r="U44" s="11"/>
    </row>
    <row r="45" spans="1:21" s="8" customFormat="1" ht="15" customHeight="1" thickBot="1">
      <c r="A45" s="179"/>
      <c r="B45" s="179"/>
      <c r="C45" s="183"/>
      <c r="D45" s="184"/>
      <c r="F45" s="170" t="s">
        <v>111</v>
      </c>
      <c r="G45" s="167"/>
      <c r="H45" s="103"/>
      <c r="I45" s="85"/>
      <c r="J45" s="137"/>
      <c r="K45" s="11"/>
      <c r="L45" s="179"/>
      <c r="M45" s="179"/>
      <c r="N45" s="183"/>
      <c r="O45" s="184"/>
      <c r="Q45" s="170" t="s">
        <v>120</v>
      </c>
      <c r="R45" s="167"/>
      <c r="S45" s="103"/>
      <c r="T45" s="87"/>
      <c r="U45" s="11"/>
    </row>
    <row r="46" spans="1:21" s="8" customFormat="1" ht="15" customHeight="1" thickBot="1" thickTop="1">
      <c r="A46" s="186">
        <v>27</v>
      </c>
      <c r="B46" s="186">
        <v>49</v>
      </c>
      <c r="C46" s="188" t="str">
        <f>IF(B46="","",VLOOKUP(B46,'加盟校'!$A$1:$C$79,2))</f>
        <v>大        谷</v>
      </c>
      <c r="D46" s="184"/>
      <c r="F46" s="171"/>
      <c r="G46" s="94"/>
      <c r="H46" s="167" t="s">
        <v>114</v>
      </c>
      <c r="I46" s="85"/>
      <c r="J46" s="137"/>
      <c r="K46" s="11"/>
      <c r="L46" s="186">
        <v>37</v>
      </c>
      <c r="M46" s="186">
        <v>62</v>
      </c>
      <c r="N46" s="183" t="str">
        <f>IF(M46="","",VLOOKUP(M46,'加盟校'!$A$1:$C$79,2))</f>
        <v>京 都  翔 英</v>
      </c>
      <c r="O46" s="184"/>
      <c r="Q46" s="171"/>
      <c r="R46" s="94"/>
      <c r="S46" s="167" t="s">
        <v>123</v>
      </c>
      <c r="T46" s="87"/>
      <c r="U46" s="11"/>
    </row>
    <row r="47" spans="1:21" s="8" customFormat="1" ht="15" customHeight="1" thickTop="1">
      <c r="A47" s="186"/>
      <c r="B47" s="186"/>
      <c r="C47" s="188"/>
      <c r="D47" s="184"/>
      <c r="F47" s="19"/>
      <c r="G47" s="39"/>
      <c r="H47" s="167"/>
      <c r="I47" s="94"/>
      <c r="J47" s="11"/>
      <c r="K47" s="11"/>
      <c r="L47" s="186"/>
      <c r="M47" s="186"/>
      <c r="N47" s="183"/>
      <c r="O47" s="184"/>
      <c r="Q47" s="19"/>
      <c r="R47" s="39"/>
      <c r="S47" s="167"/>
      <c r="T47" s="94"/>
      <c r="U47" s="11"/>
    </row>
    <row r="48" spans="1:21" s="8" customFormat="1" ht="15" customHeight="1" thickBot="1">
      <c r="A48" s="186">
        <v>28</v>
      </c>
      <c r="B48" s="186">
        <v>64</v>
      </c>
      <c r="C48" s="183" t="str">
        <f>IF(B48="","",VLOOKUP(B48,'加盟校'!$A$1:$C$79,2))</f>
        <v>福   知   山</v>
      </c>
      <c r="D48" s="184"/>
      <c r="F48" s="116"/>
      <c r="G48" s="117"/>
      <c r="H48" s="39"/>
      <c r="I48" s="121"/>
      <c r="J48" s="11"/>
      <c r="K48" s="11"/>
      <c r="L48" s="186">
        <v>38</v>
      </c>
      <c r="M48" s="186">
        <v>31</v>
      </c>
      <c r="N48" s="183" t="str">
        <f>IF(M48="","",VLOOKUP(M48,'加盟校'!$A$1:$C$79,2))</f>
        <v>南        丹</v>
      </c>
      <c r="O48" s="184"/>
      <c r="Q48" s="81"/>
      <c r="R48" s="83"/>
      <c r="S48" s="39"/>
      <c r="T48" s="121"/>
      <c r="U48" s="11"/>
    </row>
    <row r="49" spans="1:21" s="8" customFormat="1" ht="15" customHeight="1" thickBot="1" thickTop="1">
      <c r="A49" s="186"/>
      <c r="B49" s="186"/>
      <c r="C49" s="183"/>
      <c r="D49" s="184"/>
      <c r="F49" s="22"/>
      <c r="G49" s="167" t="s">
        <v>112</v>
      </c>
      <c r="H49" s="102"/>
      <c r="I49" s="121"/>
      <c r="J49" s="11"/>
      <c r="K49" s="11"/>
      <c r="L49" s="186"/>
      <c r="M49" s="186"/>
      <c r="N49" s="183"/>
      <c r="O49" s="184"/>
      <c r="Q49" s="24"/>
      <c r="R49" s="169" t="s">
        <v>121</v>
      </c>
      <c r="S49" s="85"/>
      <c r="T49" s="121"/>
      <c r="U49" s="11"/>
    </row>
    <row r="50" spans="1:21" s="8" customFormat="1" ht="15" customHeight="1" thickBot="1" thickTop="1">
      <c r="A50" s="186">
        <v>29</v>
      </c>
      <c r="B50" s="186">
        <v>13</v>
      </c>
      <c r="C50" s="183" t="str">
        <f>IF(B50="","",VLOOKUP(B50,'加盟校'!$A$1:$C$79,2))</f>
        <v>桃　　　　山</v>
      </c>
      <c r="D50" s="184"/>
      <c r="F50" s="25"/>
      <c r="G50" s="173"/>
      <c r="H50" s="115"/>
      <c r="I50" s="7"/>
      <c r="J50" s="7"/>
      <c r="K50" s="11"/>
      <c r="L50" s="186">
        <v>39</v>
      </c>
      <c r="M50" s="186">
        <v>26</v>
      </c>
      <c r="N50" s="183" t="str">
        <f>IF(M50="","",VLOOKUP(M50,'加盟校'!$A$1:$C$79,2))</f>
        <v>久   御   山</v>
      </c>
      <c r="O50" s="184"/>
      <c r="Q50" s="95"/>
      <c r="R50" s="172"/>
      <c r="S50" s="110"/>
      <c r="T50" s="7"/>
      <c r="U50" s="7"/>
    </row>
    <row r="51" spans="1:21" s="8" customFormat="1" ht="13.5" customHeight="1" thickTop="1">
      <c r="A51" s="186"/>
      <c r="B51" s="186"/>
      <c r="C51" s="183"/>
      <c r="D51" s="184"/>
      <c r="F51" s="28"/>
      <c r="G51" s="28"/>
      <c r="H51" s="5"/>
      <c r="I51" s="7"/>
      <c r="J51" s="7"/>
      <c r="K51" s="11"/>
      <c r="L51" s="186"/>
      <c r="M51" s="186"/>
      <c r="N51" s="183"/>
      <c r="O51" s="184"/>
      <c r="Q51" s="28"/>
      <c r="R51" s="28"/>
      <c r="S51" s="5"/>
      <c r="T51" s="7"/>
      <c r="U51" s="7"/>
    </row>
    <row r="52" spans="1:21" s="8" customFormat="1" ht="33.75" customHeight="1">
      <c r="A52" s="18"/>
      <c r="B52" s="18"/>
      <c r="C52" s="30"/>
      <c r="D52" s="10"/>
      <c r="F52" s="28"/>
      <c r="G52" s="28"/>
      <c r="H52" s="5"/>
      <c r="I52" s="7"/>
      <c r="J52" s="7"/>
      <c r="K52" s="7"/>
      <c r="L52" s="18"/>
      <c r="M52" s="18"/>
      <c r="N52" s="30"/>
      <c r="O52" s="10"/>
      <c r="Q52" s="28"/>
      <c r="R52" s="28"/>
      <c r="S52" s="5"/>
      <c r="T52" s="7"/>
      <c r="U52" s="7"/>
    </row>
    <row r="53" spans="1:21" s="8" customFormat="1" ht="33.75" customHeight="1">
      <c r="A53" s="4"/>
      <c r="B53" s="4"/>
      <c r="C53" s="5"/>
      <c r="D53" s="35"/>
      <c r="F53" s="36"/>
      <c r="G53" s="36"/>
      <c r="H53" s="31"/>
      <c r="I53" s="31"/>
      <c r="J53" s="7"/>
      <c r="K53" s="7"/>
      <c r="L53" s="18"/>
      <c r="M53" s="18"/>
      <c r="N53" s="5"/>
      <c r="O53" s="10"/>
      <c r="Q53" s="38"/>
      <c r="R53" s="38"/>
      <c r="S53" s="38"/>
      <c r="T53" s="38"/>
      <c r="U53" s="11"/>
    </row>
    <row r="54" spans="1:21" s="8" customFormat="1" ht="14.25" customHeight="1">
      <c r="A54" s="193" t="s">
        <v>9</v>
      </c>
      <c r="B54" s="194"/>
      <c r="C54" s="195"/>
      <c r="D54" s="6"/>
      <c r="F54" s="5"/>
      <c r="G54" s="5"/>
      <c r="H54" s="5"/>
      <c r="I54" s="5"/>
      <c r="J54" s="7"/>
      <c r="K54" s="7"/>
      <c r="L54" s="193" t="s">
        <v>10</v>
      </c>
      <c r="M54" s="194"/>
      <c r="N54" s="195"/>
      <c r="P54" s="5"/>
      <c r="Q54" s="5"/>
      <c r="R54" s="6"/>
      <c r="S54" s="5"/>
      <c r="T54" s="5"/>
      <c r="U54" s="7"/>
    </row>
    <row r="55" spans="1:21" s="8" customFormat="1" ht="14.25" customHeight="1">
      <c r="A55" s="196"/>
      <c r="B55" s="197"/>
      <c r="C55" s="198"/>
      <c r="D55" s="6"/>
      <c r="F55" s="31"/>
      <c r="G55" s="31"/>
      <c r="H55" s="5"/>
      <c r="I55" s="5"/>
      <c r="J55" s="7"/>
      <c r="K55" s="7"/>
      <c r="L55" s="196"/>
      <c r="M55" s="197"/>
      <c r="N55" s="198"/>
      <c r="P55" s="5"/>
      <c r="Q55" s="31"/>
      <c r="R55" s="31"/>
      <c r="S55" s="5"/>
      <c r="T55" s="5"/>
      <c r="U55" s="7"/>
    </row>
    <row r="56" spans="1:21" s="8" customFormat="1" ht="15" customHeight="1" thickBot="1">
      <c r="A56" s="179">
        <v>40</v>
      </c>
      <c r="B56" s="179">
        <v>39</v>
      </c>
      <c r="C56" s="180" t="str">
        <f>IF(B56="","",VLOOKUP(B56,'加盟校'!$A$1:$C$79,2))</f>
        <v>日 吉  ヶ 丘</v>
      </c>
      <c r="D56" s="182"/>
      <c r="F56" s="12"/>
      <c r="G56" s="66"/>
      <c r="H56" s="3"/>
      <c r="I56" s="3"/>
      <c r="J56" s="11"/>
      <c r="K56" s="11"/>
      <c r="L56" s="179">
        <v>50</v>
      </c>
      <c r="M56" s="179">
        <v>46</v>
      </c>
      <c r="N56" s="187" t="str">
        <f>IF(M56="","",VLOOKUP(M56,'加盟校'!$A$1:$C$79,2))</f>
        <v>龍谷大 平 安</v>
      </c>
      <c r="O56" s="182"/>
      <c r="Q56" s="98"/>
      <c r="R56" s="99"/>
      <c r="S56" s="3"/>
      <c r="T56" s="3"/>
      <c r="U56" s="11"/>
    </row>
    <row r="57" spans="1:21" s="8" customFormat="1" ht="15" customHeight="1" thickBot="1" thickTop="1">
      <c r="A57" s="179"/>
      <c r="B57" s="179"/>
      <c r="C57" s="181"/>
      <c r="D57" s="182"/>
      <c r="F57" s="24"/>
      <c r="G57" s="178" t="s">
        <v>125</v>
      </c>
      <c r="H57" s="112"/>
      <c r="I57" s="13"/>
      <c r="J57" s="11"/>
      <c r="K57" s="11"/>
      <c r="L57" s="179"/>
      <c r="M57" s="179"/>
      <c r="N57" s="188"/>
      <c r="O57" s="182"/>
      <c r="Q57" s="100"/>
      <c r="R57" s="165" t="s">
        <v>134</v>
      </c>
      <c r="S57" s="102"/>
      <c r="T57" s="13"/>
      <c r="U57" s="11"/>
    </row>
    <row r="58" spans="1:21" s="8" customFormat="1" ht="15" customHeight="1" thickBot="1" thickTop="1">
      <c r="A58" s="179">
        <v>41</v>
      </c>
      <c r="B58" s="179">
        <v>36</v>
      </c>
      <c r="C58" s="185" t="str">
        <f>IF(B58="","",VLOOKUP(B58,'加盟校'!$A$1:$C$79,2))</f>
        <v>伏   見   工</v>
      </c>
      <c r="D58" s="184"/>
      <c r="F58" s="95"/>
      <c r="G58" s="172"/>
      <c r="H58" s="131"/>
      <c r="I58" s="121"/>
      <c r="J58" s="11"/>
      <c r="K58" s="11"/>
      <c r="L58" s="179">
        <v>51</v>
      </c>
      <c r="M58" s="179">
        <v>33</v>
      </c>
      <c r="N58" s="185" t="str">
        <f>IF(M58="","",VLOOKUP(M58,'加盟校'!$A$1:$C$79,2))</f>
        <v>農        芸</v>
      </c>
      <c r="O58" s="184"/>
      <c r="Q58" s="25"/>
      <c r="R58" s="173"/>
      <c r="S58" s="119"/>
      <c r="T58" s="121"/>
      <c r="U58" s="11"/>
    </row>
    <row r="59" spans="1:21" s="8" customFormat="1" ht="15" customHeight="1" thickTop="1">
      <c r="A59" s="179"/>
      <c r="B59" s="179"/>
      <c r="C59" s="183"/>
      <c r="D59" s="184"/>
      <c r="F59" s="111"/>
      <c r="G59" s="15"/>
      <c r="H59" s="22"/>
      <c r="I59" s="121"/>
      <c r="J59" s="11"/>
      <c r="K59" s="11"/>
      <c r="L59" s="179"/>
      <c r="M59" s="179"/>
      <c r="N59" s="183"/>
      <c r="O59" s="184"/>
      <c r="Q59" s="78"/>
      <c r="R59" s="79"/>
      <c r="S59" s="22"/>
      <c r="T59" s="121"/>
      <c r="U59" s="11"/>
    </row>
    <row r="60" spans="1:21" s="8" customFormat="1" ht="15" customHeight="1" thickBot="1">
      <c r="A60" s="186">
        <v>42</v>
      </c>
      <c r="B60" s="186">
        <v>66</v>
      </c>
      <c r="C60" s="183" t="str">
        <f>IF(B60="","",VLOOKUP(B60,'加盟校'!$A$1:$C$79,2))</f>
        <v>東   舞   鶴</v>
      </c>
      <c r="D60" s="184"/>
      <c r="F60" s="80"/>
      <c r="G60" s="39"/>
      <c r="H60" s="167" t="s">
        <v>131</v>
      </c>
      <c r="I60" s="102"/>
      <c r="J60" s="11"/>
      <c r="K60" s="11"/>
      <c r="L60" s="186">
        <v>52</v>
      </c>
      <c r="M60" s="186">
        <v>58</v>
      </c>
      <c r="N60" s="183" t="str">
        <f>IF(M60="","",VLOOKUP(M60,'加盟校'!$A$1:$C$79,2))</f>
        <v>洛        南</v>
      </c>
      <c r="O60" s="184"/>
      <c r="Q60" s="80"/>
      <c r="R60" s="39"/>
      <c r="S60" s="167" t="s">
        <v>140</v>
      </c>
      <c r="T60" s="102"/>
      <c r="U60" s="11"/>
    </row>
    <row r="61" spans="1:21" s="8" customFormat="1" ht="15" customHeight="1" thickBot="1" thickTop="1">
      <c r="A61" s="186"/>
      <c r="B61" s="186"/>
      <c r="C61" s="183"/>
      <c r="D61" s="184"/>
      <c r="F61" s="199" t="s">
        <v>138</v>
      </c>
      <c r="G61" s="13"/>
      <c r="H61" s="167"/>
      <c r="I61" s="120"/>
      <c r="J61" s="69"/>
      <c r="K61" s="21"/>
      <c r="L61" s="186"/>
      <c r="M61" s="186"/>
      <c r="N61" s="183"/>
      <c r="O61" s="184"/>
      <c r="Q61" s="176" t="s">
        <v>135</v>
      </c>
      <c r="R61" s="13"/>
      <c r="S61" s="167"/>
      <c r="T61" s="119"/>
      <c r="U61" s="137"/>
    </row>
    <row r="62" spans="1:21" s="8" customFormat="1" ht="15" customHeight="1" thickBot="1" thickTop="1">
      <c r="A62" s="186">
        <v>43</v>
      </c>
      <c r="B62" s="186">
        <v>34</v>
      </c>
      <c r="C62" s="183" t="str">
        <f>IF(B62="","",VLOOKUP(B62,'加盟校'!$A$1:$C$79,2))</f>
        <v>須        知</v>
      </c>
      <c r="D62" s="184"/>
      <c r="F62" s="171"/>
      <c r="G62" s="94"/>
      <c r="H62" s="103"/>
      <c r="I62" s="22"/>
      <c r="J62" s="69"/>
      <c r="K62" s="21"/>
      <c r="L62" s="186">
        <v>53</v>
      </c>
      <c r="M62" s="186">
        <v>27</v>
      </c>
      <c r="N62" s="183" t="str">
        <f>IF(M62="","",VLOOKUP(M62,'加盟校'!$A$1:$C$79,2))</f>
        <v>田        辺</v>
      </c>
      <c r="O62" s="184"/>
      <c r="Q62" s="171"/>
      <c r="R62" s="91"/>
      <c r="S62" s="20"/>
      <c r="T62" s="22"/>
      <c r="U62" s="137"/>
    </row>
    <row r="63" spans="1:21" s="8" customFormat="1" ht="15" customHeight="1" thickBot="1" thickTop="1">
      <c r="A63" s="186"/>
      <c r="B63" s="186"/>
      <c r="C63" s="183"/>
      <c r="D63" s="184"/>
      <c r="F63" s="22"/>
      <c r="G63" s="92" t="s">
        <v>127</v>
      </c>
      <c r="H63" s="104"/>
      <c r="I63" s="22"/>
      <c r="J63" s="69"/>
      <c r="K63" s="21"/>
      <c r="L63" s="186"/>
      <c r="M63" s="186"/>
      <c r="N63" s="183"/>
      <c r="O63" s="184"/>
      <c r="Q63" s="22"/>
      <c r="R63" s="88" t="s">
        <v>136</v>
      </c>
      <c r="S63" s="106"/>
      <c r="T63" s="22"/>
      <c r="U63" s="137"/>
    </row>
    <row r="64" spans="1:21" s="8" customFormat="1" ht="15" customHeight="1" thickBot="1" thickTop="1">
      <c r="A64" s="186">
        <v>44</v>
      </c>
      <c r="B64" s="186">
        <v>71</v>
      </c>
      <c r="C64" s="183" t="str">
        <f>IF(B64="","",VLOOKUP(B64,'加盟校'!$A$1:$C$79,2))</f>
        <v>加   悦   谷</v>
      </c>
      <c r="D64" s="184"/>
      <c r="F64" s="25"/>
      <c r="G64" s="68"/>
      <c r="H64" s="85"/>
      <c r="I64" s="22"/>
      <c r="J64" s="69"/>
      <c r="K64" s="21"/>
      <c r="L64" s="186">
        <v>54</v>
      </c>
      <c r="M64" s="186">
        <v>76</v>
      </c>
      <c r="N64" s="183" t="str">
        <f>IF(M64="","",VLOOKUP(M64,'加盟校'!$A$1:$C$79,2))</f>
        <v>京都共栄学園</v>
      </c>
      <c r="O64" s="184"/>
      <c r="Q64" s="95"/>
      <c r="R64" s="114"/>
      <c r="S64" s="39"/>
      <c r="T64" s="22"/>
      <c r="U64" s="137"/>
    </row>
    <row r="65" spans="1:21" s="8" customFormat="1" ht="15" customHeight="1" thickBot="1" thickTop="1">
      <c r="A65" s="186"/>
      <c r="B65" s="186"/>
      <c r="C65" s="183"/>
      <c r="D65" s="184"/>
      <c r="F65" s="13"/>
      <c r="G65" s="13"/>
      <c r="H65" s="13"/>
      <c r="I65" s="168" t="s">
        <v>133</v>
      </c>
      <c r="J65" s="138"/>
      <c r="K65" s="26"/>
      <c r="L65" s="186"/>
      <c r="M65" s="186"/>
      <c r="N65" s="183"/>
      <c r="O65" s="184"/>
      <c r="Q65" s="13"/>
      <c r="R65" s="13"/>
      <c r="S65" s="13"/>
      <c r="T65" s="167" t="s">
        <v>142</v>
      </c>
      <c r="U65" s="140"/>
    </row>
    <row r="66" spans="1:21" s="8" customFormat="1" ht="15" customHeight="1" thickTop="1">
      <c r="A66" s="179">
        <v>45</v>
      </c>
      <c r="B66" s="179">
        <v>61</v>
      </c>
      <c r="C66" s="183" t="str">
        <f>IF(B66="","",VLOOKUP(B66,'加盟校'!$A$1:$C$79,2))</f>
        <v>南   京   都</v>
      </c>
      <c r="D66" s="184"/>
      <c r="F66" s="25"/>
      <c r="G66" s="25"/>
      <c r="H66" s="13"/>
      <c r="I66" s="167"/>
      <c r="J66" s="139"/>
      <c r="K66" s="27"/>
      <c r="L66" s="179">
        <v>55</v>
      </c>
      <c r="M66" s="179">
        <v>32</v>
      </c>
      <c r="N66" s="183" t="str">
        <f>IF(M66="","",VLOOKUP(M66,'加盟校'!$A$1:$C$79,2))</f>
        <v>園        部</v>
      </c>
      <c r="O66" s="184"/>
      <c r="Q66" s="25"/>
      <c r="R66" s="25"/>
      <c r="S66" s="13"/>
      <c r="T66" s="168"/>
      <c r="U66" s="27"/>
    </row>
    <row r="67" spans="1:21" s="8" customFormat="1" ht="15" customHeight="1" thickBot="1">
      <c r="A67" s="179"/>
      <c r="B67" s="179"/>
      <c r="C67" s="183"/>
      <c r="D67" s="184"/>
      <c r="F67" s="22"/>
      <c r="G67" s="169" t="s">
        <v>128</v>
      </c>
      <c r="H67" s="85"/>
      <c r="I67" s="22"/>
      <c r="J67" s="137"/>
      <c r="K67" s="11"/>
      <c r="L67" s="179"/>
      <c r="M67" s="179"/>
      <c r="N67" s="183"/>
      <c r="O67" s="184"/>
      <c r="Q67" s="22"/>
      <c r="R67" s="169" t="s">
        <v>137</v>
      </c>
      <c r="S67" s="85"/>
      <c r="T67" s="23"/>
      <c r="U67" s="11"/>
    </row>
    <row r="68" spans="1:21" s="8" customFormat="1" ht="15" customHeight="1" thickBot="1" thickTop="1">
      <c r="A68" s="179">
        <v>46</v>
      </c>
      <c r="B68" s="179">
        <v>63</v>
      </c>
      <c r="C68" s="183" t="str">
        <f>IF(B68="","",VLOOKUP(B68,'加盟校'!$A$1:$C$79,2))</f>
        <v>綾        部</v>
      </c>
      <c r="D68" s="184"/>
      <c r="F68" s="22"/>
      <c r="G68" s="167"/>
      <c r="H68" s="96"/>
      <c r="I68" s="16"/>
      <c r="J68" s="137"/>
      <c r="K68" s="11"/>
      <c r="L68" s="179">
        <v>56</v>
      </c>
      <c r="M68" s="179">
        <v>12</v>
      </c>
      <c r="N68" s="183" t="str">
        <f>IF(M68="","",VLOOKUP(M68,'加盟校'!$A$1:$C$79,2))</f>
        <v>洛　　　　西</v>
      </c>
      <c r="O68" s="184"/>
      <c r="Q68" s="25"/>
      <c r="R68" s="167"/>
      <c r="S68" s="96"/>
      <c r="T68" s="17"/>
      <c r="U68" s="11"/>
    </row>
    <row r="69" spans="1:21" s="8" customFormat="1" ht="15" customHeight="1" thickBot="1" thickTop="1">
      <c r="A69" s="179"/>
      <c r="B69" s="179"/>
      <c r="C69" s="183"/>
      <c r="D69" s="184"/>
      <c r="F69" s="174" t="s">
        <v>129</v>
      </c>
      <c r="G69" s="118"/>
      <c r="H69" s="103"/>
      <c r="I69" s="85"/>
      <c r="J69" s="137"/>
      <c r="K69" s="11"/>
      <c r="L69" s="179"/>
      <c r="M69" s="179"/>
      <c r="N69" s="183"/>
      <c r="O69" s="184"/>
      <c r="Q69" s="177" t="s">
        <v>126</v>
      </c>
      <c r="R69" s="167"/>
      <c r="S69" s="103"/>
      <c r="T69" s="87"/>
      <c r="U69" s="11"/>
    </row>
    <row r="70" spans="1:21" s="8" customFormat="1" ht="15" customHeight="1" thickBot="1" thickTop="1">
      <c r="A70" s="186">
        <v>47</v>
      </c>
      <c r="B70" s="186">
        <v>41</v>
      </c>
      <c r="C70" s="188" t="str">
        <f>IF(B70="","",VLOOKUP(B70,'加盟校'!$A$1:$C$79,2))</f>
        <v>塔        南</v>
      </c>
      <c r="D70" s="184"/>
      <c r="F70" s="175"/>
      <c r="G70" s="16"/>
      <c r="H70" s="167" t="s">
        <v>132</v>
      </c>
      <c r="I70" s="85"/>
      <c r="J70" s="137"/>
      <c r="K70" s="11"/>
      <c r="L70" s="186">
        <v>57</v>
      </c>
      <c r="M70" s="186">
        <v>22</v>
      </c>
      <c r="N70" s="183" t="str">
        <f>IF(M70="","",VLOOKUP(M70,'加盟校'!$A$1:$C$79,2))</f>
        <v>莵        道</v>
      </c>
      <c r="O70" s="184"/>
      <c r="Q70" s="171"/>
      <c r="R70" s="94"/>
      <c r="S70" s="167" t="s">
        <v>141</v>
      </c>
      <c r="T70" s="87"/>
      <c r="U70" s="11"/>
    </row>
    <row r="71" spans="1:21" s="8" customFormat="1" ht="15" customHeight="1" thickTop="1">
      <c r="A71" s="186"/>
      <c r="B71" s="186"/>
      <c r="C71" s="188"/>
      <c r="D71" s="184"/>
      <c r="F71" s="19"/>
      <c r="G71" s="39"/>
      <c r="H71" s="167"/>
      <c r="I71" s="94"/>
      <c r="J71" s="11"/>
      <c r="K71" s="11"/>
      <c r="L71" s="186"/>
      <c r="M71" s="186"/>
      <c r="N71" s="183"/>
      <c r="O71" s="184"/>
      <c r="Q71" s="19"/>
      <c r="R71" s="39"/>
      <c r="S71" s="167"/>
      <c r="T71" s="94"/>
      <c r="U71" s="11"/>
    </row>
    <row r="72" spans="1:21" s="8" customFormat="1" ht="15" customHeight="1" thickBot="1">
      <c r="A72" s="186">
        <v>48</v>
      </c>
      <c r="B72" s="186">
        <v>1</v>
      </c>
      <c r="C72" s="183" t="str">
        <f>IF(B72="","",VLOOKUP(B72,'加盟校'!$A$1:$C$79,2))</f>
        <v>山　　　　城</v>
      </c>
      <c r="D72" s="184"/>
      <c r="F72" s="84"/>
      <c r="G72" s="15"/>
      <c r="H72" s="39"/>
      <c r="I72" s="121"/>
      <c r="J72" s="11"/>
      <c r="K72" s="11"/>
      <c r="L72" s="186">
        <v>58</v>
      </c>
      <c r="M72" s="186">
        <v>48</v>
      </c>
      <c r="N72" s="183" t="str">
        <f>IF(M72="","",VLOOKUP(M72,'加盟校'!$A$1:$C$79,2))</f>
        <v>東        山</v>
      </c>
      <c r="O72" s="184"/>
      <c r="Q72" s="84"/>
      <c r="R72" s="15"/>
      <c r="S72" s="39"/>
      <c r="T72" s="121"/>
      <c r="U72" s="11"/>
    </row>
    <row r="73" spans="1:21" s="8" customFormat="1" ht="15" customHeight="1" thickBot="1" thickTop="1">
      <c r="A73" s="186"/>
      <c r="B73" s="186"/>
      <c r="C73" s="183"/>
      <c r="D73" s="184"/>
      <c r="F73" s="100"/>
      <c r="G73" s="165" t="s">
        <v>130</v>
      </c>
      <c r="H73" s="102"/>
      <c r="I73" s="121"/>
      <c r="J73" s="11"/>
      <c r="K73" s="11"/>
      <c r="L73" s="186"/>
      <c r="M73" s="186"/>
      <c r="N73" s="183"/>
      <c r="O73" s="184"/>
      <c r="Q73" s="100"/>
      <c r="R73" s="165" t="s">
        <v>139</v>
      </c>
      <c r="S73" s="102"/>
      <c r="T73" s="121"/>
      <c r="U73" s="11"/>
    </row>
    <row r="74" spans="1:21" s="8" customFormat="1" ht="15" customHeight="1" thickTop="1">
      <c r="A74" s="186">
        <v>49</v>
      </c>
      <c r="B74" s="186">
        <v>57</v>
      </c>
      <c r="C74" s="183" t="str">
        <f>IF(B74="","",VLOOKUP(B74,'加盟校'!$A$1:$C$79,2))</f>
        <v>京 都  文 教</v>
      </c>
      <c r="D74" s="184"/>
      <c r="F74" s="25"/>
      <c r="G74" s="166"/>
      <c r="H74" s="115"/>
      <c r="I74" s="7"/>
      <c r="J74" s="7"/>
      <c r="K74" s="11"/>
      <c r="L74" s="186">
        <v>59</v>
      </c>
      <c r="M74" s="186">
        <v>70</v>
      </c>
      <c r="N74" s="183" t="str">
        <f>IF(M74="","",VLOOKUP(M74,'加盟校'!$A$1:$C$79,2))</f>
        <v>海        洋</v>
      </c>
      <c r="O74" s="184"/>
      <c r="Q74" s="25"/>
      <c r="R74" s="166"/>
      <c r="S74" s="115"/>
      <c r="T74" s="7"/>
      <c r="U74" s="7"/>
    </row>
    <row r="75" spans="1:21" s="8" customFormat="1" ht="15" customHeight="1">
      <c r="A75" s="186"/>
      <c r="B75" s="186"/>
      <c r="C75" s="183"/>
      <c r="D75" s="184"/>
      <c r="F75" s="28"/>
      <c r="G75" s="28"/>
      <c r="H75" s="5"/>
      <c r="I75" s="7"/>
      <c r="J75" s="7"/>
      <c r="K75" s="11"/>
      <c r="L75" s="186"/>
      <c r="M75" s="186"/>
      <c r="N75" s="183"/>
      <c r="O75" s="184"/>
      <c r="Q75" s="28"/>
      <c r="R75" s="28"/>
      <c r="S75" s="5"/>
      <c r="T75" s="7"/>
      <c r="U75" s="7"/>
    </row>
    <row r="76" spans="1:21" s="8" customFormat="1" ht="15" customHeight="1">
      <c r="A76" s="186"/>
      <c r="B76" s="18"/>
      <c r="C76" s="200"/>
      <c r="D76" s="184"/>
      <c r="F76" s="5"/>
      <c r="G76" s="5"/>
      <c r="H76" s="5"/>
      <c r="I76" s="5"/>
      <c r="J76" s="7"/>
      <c r="K76" s="7"/>
      <c r="L76" s="186"/>
      <c r="M76" s="18"/>
      <c r="N76" s="200"/>
      <c r="O76" s="184"/>
      <c r="Q76" s="5"/>
      <c r="R76" s="5"/>
      <c r="S76" s="5"/>
      <c r="T76" s="5"/>
      <c r="U76" s="7"/>
    </row>
    <row r="77" spans="1:21" s="8" customFormat="1" ht="15" customHeight="1">
      <c r="A77" s="186"/>
      <c r="B77" s="18"/>
      <c r="C77" s="200"/>
      <c r="D77" s="184"/>
      <c r="F77" s="5"/>
      <c r="G77" s="92"/>
      <c r="H77" s="5"/>
      <c r="I77" s="5"/>
      <c r="J77" s="7"/>
      <c r="K77" s="7"/>
      <c r="L77" s="186"/>
      <c r="M77" s="18"/>
      <c r="N77" s="200"/>
      <c r="O77" s="184"/>
      <c r="Q77" s="5"/>
      <c r="R77" s="5"/>
      <c r="S77" s="5"/>
      <c r="T77" s="5"/>
      <c r="U77" s="7"/>
    </row>
    <row r="78" spans="1:21" s="8" customFormat="1" ht="33.75" customHeight="1">
      <c r="A78" s="4"/>
      <c r="B78" s="4"/>
      <c r="C78" s="5"/>
      <c r="D78" s="10"/>
      <c r="F78" s="36"/>
      <c r="G78" s="36"/>
      <c r="H78" s="31"/>
      <c r="I78" s="31"/>
      <c r="J78" s="7"/>
      <c r="K78" s="7"/>
      <c r="L78" s="4"/>
      <c r="M78" s="4"/>
      <c r="N78" s="5"/>
      <c r="O78" s="10"/>
      <c r="Q78" s="36"/>
      <c r="R78" s="36"/>
      <c r="S78" s="31"/>
      <c r="T78" s="31"/>
      <c r="U78" s="7"/>
    </row>
    <row r="79" spans="1:21" s="8" customFormat="1" ht="13.5" customHeight="1">
      <c r="A79" s="193" t="s">
        <v>11</v>
      </c>
      <c r="B79" s="194"/>
      <c r="C79" s="195"/>
      <c r="D79" s="32"/>
      <c r="F79" s="31"/>
      <c r="G79" s="31"/>
      <c r="H79" s="31"/>
      <c r="I79" s="31"/>
      <c r="J79" s="7"/>
      <c r="K79" s="7"/>
      <c r="L79" s="193" t="s">
        <v>159</v>
      </c>
      <c r="M79" s="194"/>
      <c r="N79" s="195"/>
      <c r="O79" s="33"/>
      <c r="P79" s="31"/>
      <c r="Q79" s="34"/>
      <c r="R79" s="32"/>
      <c r="S79" s="5"/>
      <c r="T79" s="5"/>
      <c r="U79" s="7"/>
    </row>
    <row r="80" spans="1:21" s="8" customFormat="1" ht="13.5" customHeight="1">
      <c r="A80" s="196"/>
      <c r="B80" s="197"/>
      <c r="C80" s="198"/>
      <c r="D80" s="6"/>
      <c r="F80" s="31"/>
      <c r="G80" s="31"/>
      <c r="H80" s="5"/>
      <c r="I80" s="5"/>
      <c r="J80" s="7"/>
      <c r="K80" s="7"/>
      <c r="L80" s="196"/>
      <c r="M80" s="197"/>
      <c r="N80" s="198"/>
      <c r="P80" s="5"/>
      <c r="Q80" s="31"/>
      <c r="R80" s="31"/>
      <c r="S80" s="5"/>
      <c r="T80" s="5"/>
      <c r="U80" s="7"/>
    </row>
    <row r="81" spans="1:21" s="8" customFormat="1" ht="15" customHeight="1" thickBot="1">
      <c r="A81" s="179">
        <v>60</v>
      </c>
      <c r="B81" s="179">
        <v>77</v>
      </c>
      <c r="C81" s="187" t="str">
        <f>IF(B81="","",VLOOKUP(B81,'加盟校'!$A$1:$C$79,2))</f>
        <v>福知山 成 美</v>
      </c>
      <c r="D81" s="182"/>
      <c r="F81" s="98"/>
      <c r="G81" s="99"/>
      <c r="H81" s="3"/>
      <c r="I81" s="3"/>
      <c r="J81" s="11"/>
      <c r="K81" s="11"/>
      <c r="L81" s="179">
        <v>70</v>
      </c>
      <c r="M81" s="179">
        <v>25</v>
      </c>
      <c r="N81" s="183" t="str">
        <f>IF(M81="","",VLOOKUP(M81,'加盟校'!$A$1:$C$79,2))</f>
        <v>京 都  八 幡</v>
      </c>
      <c r="O81" s="184"/>
      <c r="Q81" s="12"/>
      <c r="R81" s="66"/>
      <c r="S81" s="3"/>
      <c r="T81" s="3"/>
      <c r="U81" s="11"/>
    </row>
    <row r="82" spans="1:21" s="8" customFormat="1" ht="15" customHeight="1" thickBot="1" thickTop="1">
      <c r="A82" s="179"/>
      <c r="B82" s="179"/>
      <c r="C82" s="188"/>
      <c r="D82" s="182"/>
      <c r="F82" s="100"/>
      <c r="G82" s="165" t="s">
        <v>143</v>
      </c>
      <c r="H82" s="102"/>
      <c r="I82" s="13"/>
      <c r="J82" s="11"/>
      <c r="K82" s="11"/>
      <c r="L82" s="179"/>
      <c r="M82" s="179"/>
      <c r="N82" s="183"/>
      <c r="O82" s="184"/>
      <c r="Q82" s="24"/>
      <c r="R82" s="178" t="s">
        <v>150</v>
      </c>
      <c r="S82" s="112"/>
      <c r="T82" s="13"/>
      <c r="U82" s="11"/>
    </row>
    <row r="83" spans="1:21" s="8" customFormat="1" ht="15" customHeight="1" thickBot="1" thickTop="1">
      <c r="A83" s="179">
        <v>61</v>
      </c>
      <c r="B83" s="179">
        <v>17</v>
      </c>
      <c r="C83" s="185" t="str">
        <f>IF(B83="","",VLOOKUP(B83,'加盟校'!$A$1:$C$79,2))</f>
        <v>向　　　　陽</v>
      </c>
      <c r="D83" s="184"/>
      <c r="F83" s="25"/>
      <c r="G83" s="173"/>
      <c r="H83" s="119"/>
      <c r="I83" s="121"/>
      <c r="J83" s="11"/>
      <c r="K83" s="11"/>
      <c r="L83" s="179">
        <v>71</v>
      </c>
      <c r="M83" s="179">
        <v>24</v>
      </c>
      <c r="N83" s="188" t="str">
        <f>IF(M83="","",VLOOKUP(M83,'加盟校'!$A$1:$C$79,2))</f>
        <v>西   城   陽</v>
      </c>
      <c r="O83" s="184"/>
      <c r="Q83" s="95"/>
      <c r="R83" s="172"/>
      <c r="S83" s="131"/>
      <c r="T83" s="121"/>
      <c r="U83" s="11"/>
    </row>
    <row r="84" spans="1:21" s="8" customFormat="1" ht="15" customHeight="1" thickBot="1" thickTop="1">
      <c r="A84" s="179"/>
      <c r="B84" s="179"/>
      <c r="C84" s="183"/>
      <c r="D84" s="184"/>
      <c r="F84" s="78"/>
      <c r="G84" s="79"/>
      <c r="H84" s="22"/>
      <c r="I84" s="121"/>
      <c r="J84" s="11"/>
      <c r="K84" s="11"/>
      <c r="L84" s="179"/>
      <c r="M84" s="179"/>
      <c r="N84" s="188"/>
      <c r="O84" s="184"/>
      <c r="Q84" s="111"/>
      <c r="R84" s="15"/>
      <c r="S84" s="167" t="s">
        <v>155</v>
      </c>
      <c r="T84" s="90"/>
      <c r="U84" s="11"/>
    </row>
    <row r="85" spans="1:21" s="8" customFormat="1" ht="15" customHeight="1" thickBot="1" thickTop="1">
      <c r="A85" s="186">
        <v>62</v>
      </c>
      <c r="B85" s="186">
        <v>72</v>
      </c>
      <c r="C85" s="183" t="str">
        <f>IF(B85="","",VLOOKUP(B85,'加盟校'!$A$1:$C$79,2))</f>
        <v>峰        山</v>
      </c>
      <c r="D85" s="184"/>
      <c r="F85" s="84"/>
      <c r="G85" s="39"/>
      <c r="H85" s="167" t="s">
        <v>147</v>
      </c>
      <c r="I85" s="102"/>
      <c r="J85" s="11"/>
      <c r="K85" s="11"/>
      <c r="L85" s="186">
        <v>72</v>
      </c>
      <c r="M85" s="186">
        <v>5</v>
      </c>
      <c r="N85" s="183" t="str">
        <f>IF(M85="","",VLOOKUP(M85,'加盟校'!$A$1:$C$79,2))</f>
        <v>朱　　　　雀</v>
      </c>
      <c r="O85" s="184"/>
      <c r="Q85" s="84"/>
      <c r="R85" s="39"/>
      <c r="S85" s="167"/>
      <c r="T85" s="112"/>
      <c r="U85" s="137"/>
    </row>
    <row r="86" spans="1:21" s="8" customFormat="1" ht="15" customHeight="1" thickBot="1" thickTop="1">
      <c r="A86" s="186"/>
      <c r="B86" s="186"/>
      <c r="C86" s="183"/>
      <c r="D86" s="184"/>
      <c r="F86" s="174" t="s">
        <v>144</v>
      </c>
      <c r="G86" s="90"/>
      <c r="H86" s="167"/>
      <c r="I86" s="119"/>
      <c r="J86" s="137"/>
      <c r="K86" s="11"/>
      <c r="L86" s="186"/>
      <c r="M86" s="186"/>
      <c r="N86" s="183"/>
      <c r="O86" s="184"/>
      <c r="Q86" s="100"/>
      <c r="R86" s="165" t="s">
        <v>151</v>
      </c>
      <c r="S86" s="123"/>
      <c r="T86" s="15"/>
      <c r="U86" s="137"/>
    </row>
    <row r="87" spans="1:21" s="8" customFormat="1" ht="15" customHeight="1" thickTop="1">
      <c r="A87" s="186">
        <v>63</v>
      </c>
      <c r="B87" s="186">
        <v>14</v>
      </c>
      <c r="C87" s="183" t="str">
        <f>IF(B87="","",VLOOKUP(B87,'加盟校'!$A$1:$C$79,2))</f>
        <v>東　　　　稜</v>
      </c>
      <c r="D87" s="184"/>
      <c r="F87" s="175"/>
      <c r="G87" s="23"/>
      <c r="H87" s="20"/>
      <c r="I87" s="22"/>
      <c r="J87" s="137"/>
      <c r="K87" s="11"/>
      <c r="L87" s="186">
        <v>73</v>
      </c>
      <c r="M87" s="186">
        <v>6</v>
      </c>
      <c r="N87" s="183" t="str">
        <f>IF(M87="","",VLOOKUP(M87,'加盟校'!$A$1:$C$79,2))</f>
        <v>洛　　　　東</v>
      </c>
      <c r="O87" s="184"/>
      <c r="Q87" s="25"/>
      <c r="R87" s="166"/>
      <c r="S87" s="122"/>
      <c r="T87" s="22"/>
      <c r="U87" s="137"/>
    </row>
    <row r="88" spans="1:21" s="8" customFormat="1" ht="15" customHeight="1" thickBot="1">
      <c r="A88" s="186"/>
      <c r="B88" s="186"/>
      <c r="C88" s="183"/>
      <c r="D88" s="184"/>
      <c r="F88" s="24"/>
      <c r="G88" s="108" t="s">
        <v>163</v>
      </c>
      <c r="H88" s="106"/>
      <c r="I88" s="22"/>
      <c r="J88" s="137"/>
      <c r="K88" s="11"/>
      <c r="L88" s="186"/>
      <c r="M88" s="186"/>
      <c r="N88" s="183"/>
      <c r="O88" s="184"/>
      <c r="Q88" s="24"/>
      <c r="R88" s="86"/>
      <c r="S88" s="39"/>
      <c r="T88" s="22"/>
      <c r="U88" s="137"/>
    </row>
    <row r="89" spans="1:21" s="8" customFormat="1" ht="15" customHeight="1" thickBot="1" thickTop="1">
      <c r="A89" s="186">
        <v>64</v>
      </c>
      <c r="B89" s="186">
        <v>78</v>
      </c>
      <c r="C89" s="183" t="str">
        <f>IF(B89="","",VLOOKUP(B89,'加盟校'!$A$1:$C$79,2))</f>
        <v>日        星</v>
      </c>
      <c r="D89" s="184"/>
      <c r="F89" s="95"/>
      <c r="G89" s="114"/>
      <c r="H89" s="39"/>
      <c r="I89" s="22"/>
      <c r="J89" s="137"/>
      <c r="K89" s="11"/>
      <c r="L89" s="186">
        <v>74</v>
      </c>
      <c r="M89" s="186">
        <v>74</v>
      </c>
      <c r="N89" s="183" t="str">
        <f>IF(M89="","",VLOOKUP(M89,'加盟校'!$A$1:$C$79,2))</f>
        <v>久   美   浜</v>
      </c>
      <c r="O89" s="182"/>
      <c r="Q89" s="25"/>
      <c r="R89" s="68"/>
      <c r="S89" s="39"/>
      <c r="T89" s="167" t="s">
        <v>157</v>
      </c>
      <c r="U89" s="141"/>
    </row>
    <row r="90" spans="1:21" s="8" customFormat="1" ht="15" customHeight="1" thickBot="1" thickTop="1">
      <c r="A90" s="186"/>
      <c r="B90" s="186"/>
      <c r="C90" s="183"/>
      <c r="D90" s="184"/>
      <c r="F90" s="13"/>
      <c r="G90" s="13"/>
      <c r="H90" s="13"/>
      <c r="I90" s="167" t="s">
        <v>149</v>
      </c>
      <c r="J90" s="140"/>
      <c r="K90" s="40"/>
      <c r="L90" s="186"/>
      <c r="M90" s="186"/>
      <c r="N90" s="183"/>
      <c r="O90" s="182"/>
      <c r="Q90" s="13"/>
      <c r="R90" s="169" t="s">
        <v>152</v>
      </c>
      <c r="S90" s="16"/>
      <c r="T90" s="168"/>
      <c r="U90" s="138"/>
    </row>
    <row r="91" spans="1:21" s="8" customFormat="1" ht="15" customHeight="1" thickTop="1">
      <c r="A91" s="179">
        <v>65</v>
      </c>
      <c r="B91" s="179">
        <v>42</v>
      </c>
      <c r="C91" s="183" t="str">
        <f>IF(B91="","",VLOOKUP(B91,'加盟校'!$A$1:$C$79,2))</f>
        <v>京都教育大附</v>
      </c>
      <c r="D91" s="184"/>
      <c r="F91" s="25"/>
      <c r="G91" s="25"/>
      <c r="H91" s="13"/>
      <c r="I91" s="168"/>
      <c r="J91" s="27"/>
      <c r="K91" s="41"/>
      <c r="L91" s="179">
        <v>75</v>
      </c>
      <c r="M91" s="179">
        <v>18</v>
      </c>
      <c r="N91" s="183" t="str">
        <f>IF(M91="","",VLOOKUP(M91,'加盟校'!$A$1:$C$79,2))</f>
        <v>乙　　　　訓</v>
      </c>
      <c r="O91" s="182"/>
      <c r="Q91" s="25"/>
      <c r="R91" s="167"/>
      <c r="S91" s="94"/>
      <c r="T91" s="133"/>
      <c r="U91" s="27"/>
    </row>
    <row r="92" spans="1:21" s="8" customFormat="1" ht="15" customHeight="1" thickBot="1">
      <c r="A92" s="179"/>
      <c r="B92" s="179"/>
      <c r="C92" s="183"/>
      <c r="D92" s="184"/>
      <c r="F92" s="22"/>
      <c r="G92" s="169" t="s">
        <v>145</v>
      </c>
      <c r="H92" s="85"/>
      <c r="I92" s="23"/>
      <c r="J92" s="11"/>
      <c r="K92" s="31"/>
      <c r="L92" s="179"/>
      <c r="M92" s="179"/>
      <c r="N92" s="183"/>
      <c r="O92" s="182"/>
      <c r="Q92" s="170" t="s">
        <v>153</v>
      </c>
      <c r="R92" s="167"/>
      <c r="S92" s="132"/>
      <c r="T92" s="129"/>
      <c r="U92" s="11"/>
    </row>
    <row r="93" spans="1:21" s="8" customFormat="1" ht="15" customHeight="1" thickBot="1" thickTop="1">
      <c r="A93" s="179">
        <v>66</v>
      </c>
      <c r="B93" s="179">
        <v>10</v>
      </c>
      <c r="C93" s="183" t="str">
        <f>IF(B93="","",VLOOKUP(B93,'加盟校'!$A$1:$C$79,2))</f>
        <v>北　 桑　 田</v>
      </c>
      <c r="D93" s="184"/>
      <c r="F93" s="25"/>
      <c r="G93" s="167"/>
      <c r="H93" s="131"/>
      <c r="I93" s="129"/>
      <c r="J93" s="11"/>
      <c r="K93" s="22"/>
      <c r="L93" s="179">
        <v>76</v>
      </c>
      <c r="M93" s="179">
        <v>3</v>
      </c>
      <c r="N93" s="183" t="str">
        <f>IF(M93="","",VLOOKUP(M93,'加盟校'!$A$1:$C$79,2))</f>
        <v>洛　　　　北</v>
      </c>
      <c r="O93" s="182"/>
      <c r="Q93" s="171"/>
      <c r="R93" s="107"/>
      <c r="S93" s="167" t="s">
        <v>156</v>
      </c>
      <c r="T93" s="93"/>
      <c r="U93" s="11"/>
    </row>
    <row r="94" spans="1:21" s="8" customFormat="1" ht="15" customHeight="1" thickBot="1" thickTop="1">
      <c r="A94" s="179"/>
      <c r="B94" s="179"/>
      <c r="C94" s="183"/>
      <c r="D94" s="184"/>
      <c r="F94" s="170" t="s">
        <v>146</v>
      </c>
      <c r="G94" s="167"/>
      <c r="H94" s="130"/>
      <c r="I94" s="124"/>
      <c r="J94" s="11"/>
      <c r="K94" s="22"/>
      <c r="L94" s="179"/>
      <c r="M94" s="179"/>
      <c r="N94" s="183"/>
      <c r="O94" s="182"/>
      <c r="Q94" s="13"/>
      <c r="R94" s="13"/>
      <c r="S94" s="167"/>
      <c r="T94" s="85"/>
      <c r="U94" s="11"/>
    </row>
    <row r="95" spans="1:21" s="8" customFormat="1" ht="15" customHeight="1" thickBot="1" thickTop="1">
      <c r="A95" s="186">
        <v>67</v>
      </c>
      <c r="B95" s="186">
        <v>60</v>
      </c>
      <c r="C95" s="183" t="str">
        <f>IF(B95="","",VLOOKUP(B95,'加盟校'!$A$1:$C$79,2))</f>
        <v>同志社 国 際</v>
      </c>
      <c r="D95" s="184"/>
      <c r="F95" s="171"/>
      <c r="G95" s="94"/>
      <c r="H95" s="167" t="s">
        <v>148</v>
      </c>
      <c r="I95" s="104"/>
      <c r="J95" s="11"/>
      <c r="K95" s="11"/>
      <c r="L95" s="186">
        <v>77</v>
      </c>
      <c r="M95" s="186">
        <v>23</v>
      </c>
      <c r="N95" s="183" t="str">
        <f>IF(M95="","",VLOOKUP(M95,'加盟校'!$A$1:$C$79,2))</f>
        <v>城        陽</v>
      </c>
      <c r="O95" s="182"/>
      <c r="Q95" s="25"/>
      <c r="R95" s="13"/>
      <c r="S95" s="14"/>
      <c r="T95" s="85"/>
      <c r="U95" s="11"/>
    </row>
    <row r="96" spans="1:21" s="8" customFormat="1" ht="15" customHeight="1" thickBot="1" thickTop="1">
      <c r="A96" s="186"/>
      <c r="B96" s="186"/>
      <c r="C96" s="183"/>
      <c r="D96" s="184"/>
      <c r="F96" s="19"/>
      <c r="G96" s="39"/>
      <c r="H96" s="167"/>
      <c r="I96" s="16"/>
      <c r="J96" s="11"/>
      <c r="K96" s="11"/>
      <c r="L96" s="186"/>
      <c r="M96" s="186"/>
      <c r="N96" s="183"/>
      <c r="O96" s="182"/>
      <c r="Q96" s="86"/>
      <c r="R96" s="169" t="s">
        <v>154</v>
      </c>
      <c r="S96" s="125"/>
      <c r="T96" s="13"/>
      <c r="U96" s="11"/>
    </row>
    <row r="97" spans="1:21" s="8" customFormat="1" ht="15" customHeight="1" thickBot="1" thickTop="1">
      <c r="A97" s="186">
        <v>68</v>
      </c>
      <c r="B97" s="186">
        <v>28</v>
      </c>
      <c r="C97" s="183" t="str">
        <f>IF(B97="","",VLOOKUP(B97,'加盟校'!$A$1:$C$79,2))</f>
        <v>木        津</v>
      </c>
      <c r="D97" s="184"/>
      <c r="F97" s="84"/>
      <c r="G97" s="15"/>
      <c r="H97" s="82"/>
      <c r="I97" s="22"/>
      <c r="J97" s="11"/>
      <c r="K97" s="11"/>
      <c r="L97" s="186">
        <v>78</v>
      </c>
      <c r="M97" s="186">
        <v>73</v>
      </c>
      <c r="N97" s="183" t="str">
        <f>IF(M97="","",VLOOKUP(M97,'加盟校'!$A$1:$C$79,2))</f>
        <v>網        野</v>
      </c>
      <c r="O97" s="184"/>
      <c r="Q97" s="116"/>
      <c r="R97" s="172"/>
      <c r="S97" s="126"/>
      <c r="T97" s="13"/>
      <c r="U97" s="11"/>
    </row>
    <row r="98" spans="1:21" s="8" customFormat="1" ht="15" customHeight="1" thickBot="1" thickTop="1">
      <c r="A98" s="186"/>
      <c r="B98" s="186"/>
      <c r="C98" s="183"/>
      <c r="D98" s="184"/>
      <c r="F98" s="100"/>
      <c r="G98" s="201" t="s">
        <v>162</v>
      </c>
      <c r="H98" s="104"/>
      <c r="I98" s="13"/>
      <c r="J98" s="11"/>
      <c r="K98" s="11"/>
      <c r="L98" s="186"/>
      <c r="M98" s="186"/>
      <c r="N98" s="183"/>
      <c r="O98" s="184"/>
      <c r="Q98" s="22"/>
      <c r="R98" s="19"/>
      <c r="S98" s="39"/>
      <c r="T98" s="13"/>
      <c r="U98" s="11"/>
    </row>
    <row r="99" spans="1:21" s="8" customFormat="1" ht="15" customHeight="1" thickTop="1">
      <c r="A99" s="186">
        <v>69</v>
      </c>
      <c r="B99" s="186">
        <v>11</v>
      </c>
      <c r="C99" s="202" t="str">
        <f>IF(B99="","",VLOOKUP(B99,'加盟校'!$A$1:$C$79,2))</f>
        <v>　　 桂</v>
      </c>
      <c r="D99" s="184"/>
      <c r="F99" s="25"/>
      <c r="G99" s="166"/>
      <c r="H99" s="115"/>
      <c r="I99" s="7"/>
      <c r="J99" s="7"/>
      <c r="K99" s="11"/>
      <c r="L99" s="18"/>
      <c r="M99" s="18"/>
      <c r="N99" s="5"/>
      <c r="O99" s="35"/>
      <c r="Q99" s="36"/>
      <c r="R99" s="36"/>
      <c r="S99" s="31"/>
      <c r="T99" s="13"/>
      <c r="U99" s="11"/>
    </row>
    <row r="100" spans="1:21" s="8" customFormat="1" ht="15" customHeight="1">
      <c r="A100" s="186"/>
      <c r="B100" s="186"/>
      <c r="C100" s="203"/>
      <c r="D100" s="184"/>
      <c r="F100" s="28"/>
      <c r="G100" s="28"/>
      <c r="H100" s="5"/>
      <c r="I100" s="7"/>
      <c r="J100" s="7"/>
      <c r="K100" s="11"/>
      <c r="P100" s="5"/>
      <c r="Q100" s="5"/>
      <c r="R100" s="6"/>
      <c r="S100" s="5"/>
      <c r="T100" s="29"/>
      <c r="U100" s="11"/>
    </row>
    <row r="101" spans="1:21" s="8" customFormat="1" ht="33.75" customHeight="1">
      <c r="A101" s="4"/>
      <c r="B101" s="4"/>
      <c r="C101" s="5"/>
      <c r="D101" s="35"/>
      <c r="F101" s="36"/>
      <c r="G101" s="36"/>
      <c r="H101" s="31"/>
      <c r="I101" s="31"/>
      <c r="J101" s="7"/>
      <c r="K101" s="7"/>
      <c r="P101" s="5"/>
      <c r="Q101" s="5"/>
      <c r="R101" s="6"/>
      <c r="S101" s="5"/>
      <c r="T101" s="31"/>
      <c r="U101" s="7"/>
    </row>
    <row r="102" spans="1:49" s="5" customFormat="1" ht="13.5">
      <c r="A102" s="8"/>
      <c r="B102" s="8"/>
      <c r="C102" s="6"/>
      <c r="D102" s="6"/>
      <c r="E102" s="8"/>
      <c r="J102" s="7"/>
      <c r="K102" s="7"/>
      <c r="L102" s="8"/>
      <c r="M102" s="8"/>
      <c r="N102" s="8"/>
      <c r="O102" s="8"/>
      <c r="R102" s="6"/>
      <c r="U102" s="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s="5" customFormat="1" ht="13.5">
      <c r="A103" s="8"/>
      <c r="B103" s="8"/>
      <c r="C103" s="6"/>
      <c r="D103" s="6"/>
      <c r="E103" s="8"/>
      <c r="J103" s="7"/>
      <c r="K103" s="7"/>
      <c r="L103" s="8"/>
      <c r="M103" s="8"/>
      <c r="N103" s="8"/>
      <c r="O103" s="8"/>
      <c r="R103" s="6"/>
      <c r="U103" s="7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s="5" customFormat="1" ht="13.5">
      <c r="A104" s="8"/>
      <c r="B104" s="8"/>
      <c r="C104" s="6"/>
      <c r="D104" s="6"/>
      <c r="E104" s="8"/>
      <c r="J104" s="7"/>
      <c r="K104" s="7"/>
      <c r="L104" s="8"/>
      <c r="M104" s="8"/>
      <c r="N104" s="8"/>
      <c r="O104" s="8"/>
      <c r="R104" s="6"/>
      <c r="U104" s="7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s="5" customFormat="1" ht="13.5">
      <c r="A105" s="8"/>
      <c r="B105" s="8"/>
      <c r="C105" s="6"/>
      <c r="D105" s="6"/>
      <c r="E105" s="8"/>
      <c r="J105" s="7"/>
      <c r="K105" s="7"/>
      <c r="L105" s="8"/>
      <c r="M105" s="8"/>
      <c r="N105" s="8"/>
      <c r="O105" s="8"/>
      <c r="R105" s="6"/>
      <c r="U105" s="7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s="5" customFormat="1" ht="13.5">
      <c r="A106" s="8"/>
      <c r="B106" s="8"/>
      <c r="C106" s="6"/>
      <c r="D106" s="6"/>
      <c r="E106" s="8"/>
      <c r="J106" s="7"/>
      <c r="K106" s="7"/>
      <c r="L106" s="8"/>
      <c r="M106" s="8"/>
      <c r="N106" s="8"/>
      <c r="O106" s="8"/>
      <c r="R106" s="6"/>
      <c r="U106" s="7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s="5" customFormat="1" ht="13.5">
      <c r="A107" s="8"/>
      <c r="B107" s="8"/>
      <c r="C107" s="6"/>
      <c r="D107" s="6"/>
      <c r="E107" s="8"/>
      <c r="J107" s="7"/>
      <c r="K107" s="7"/>
      <c r="L107" s="8"/>
      <c r="M107" s="8"/>
      <c r="N107" s="8"/>
      <c r="O107" s="8"/>
      <c r="R107" s="6"/>
      <c r="U107" s="7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s="5" customFormat="1" ht="13.5">
      <c r="A108" s="8"/>
      <c r="B108" s="8"/>
      <c r="C108" s="6"/>
      <c r="D108" s="6"/>
      <c r="E108" s="8"/>
      <c r="J108" s="7"/>
      <c r="K108" s="7"/>
      <c r="L108" s="8"/>
      <c r="M108" s="8"/>
      <c r="N108" s="8"/>
      <c r="O108" s="8"/>
      <c r="R108" s="6"/>
      <c r="U108" s="7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s="5" customFormat="1" ht="13.5">
      <c r="A109" s="8"/>
      <c r="B109" s="8"/>
      <c r="C109" s="6"/>
      <c r="D109" s="6"/>
      <c r="E109" s="8"/>
      <c r="J109" s="7"/>
      <c r="K109" s="7"/>
      <c r="L109" s="8"/>
      <c r="M109" s="8"/>
      <c r="N109" s="8"/>
      <c r="O109" s="8"/>
      <c r="R109" s="6"/>
      <c r="U109" s="7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s="5" customFormat="1" ht="13.5">
      <c r="A110" s="8"/>
      <c r="B110" s="8"/>
      <c r="C110" s="6"/>
      <c r="D110" s="6"/>
      <c r="E110" s="8"/>
      <c r="J110" s="7"/>
      <c r="K110" s="7"/>
      <c r="L110" s="8"/>
      <c r="M110" s="8"/>
      <c r="N110" s="8"/>
      <c r="O110" s="8"/>
      <c r="R110" s="6"/>
      <c r="U110" s="7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s="5" customFormat="1" ht="13.5">
      <c r="A111" s="8"/>
      <c r="B111" s="8"/>
      <c r="C111" s="6"/>
      <c r="D111" s="6"/>
      <c r="E111" s="8"/>
      <c r="J111" s="7"/>
      <c r="K111" s="7"/>
      <c r="L111" s="8"/>
      <c r="M111" s="8"/>
      <c r="N111" s="8"/>
      <c r="O111" s="8"/>
      <c r="R111" s="6"/>
      <c r="U111" s="7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s="5" customFormat="1" ht="13.5">
      <c r="A112" s="8"/>
      <c r="B112" s="8"/>
      <c r="C112" s="6"/>
      <c r="D112" s="6"/>
      <c r="E112" s="8"/>
      <c r="J112" s="7"/>
      <c r="K112" s="7"/>
      <c r="L112" s="8"/>
      <c r="M112" s="8"/>
      <c r="N112" s="8"/>
      <c r="O112" s="8"/>
      <c r="R112" s="6"/>
      <c r="U112" s="7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s="5" customFormat="1" ht="13.5">
      <c r="A113" s="8"/>
      <c r="B113" s="8"/>
      <c r="C113" s="6"/>
      <c r="D113" s="6"/>
      <c r="E113" s="8"/>
      <c r="J113" s="7"/>
      <c r="K113" s="7"/>
      <c r="L113" s="8"/>
      <c r="M113" s="8"/>
      <c r="N113" s="8"/>
      <c r="O113" s="8"/>
      <c r="R113" s="6"/>
      <c r="U113" s="7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s="5" customFormat="1" ht="13.5">
      <c r="A114" s="8"/>
      <c r="B114" s="8"/>
      <c r="C114" s="6"/>
      <c r="D114" s="6"/>
      <c r="E114" s="8"/>
      <c r="J114" s="7"/>
      <c r="K114" s="7"/>
      <c r="L114" s="8"/>
      <c r="M114" s="8"/>
      <c r="N114" s="8"/>
      <c r="O114" s="8"/>
      <c r="R114" s="6"/>
      <c r="U114" s="7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s="5" customFormat="1" ht="13.5">
      <c r="A115" s="8"/>
      <c r="B115" s="8"/>
      <c r="C115" s="6"/>
      <c r="D115" s="6"/>
      <c r="E115" s="8"/>
      <c r="J115" s="7"/>
      <c r="K115" s="7"/>
      <c r="L115" s="8"/>
      <c r="M115" s="8"/>
      <c r="N115" s="8"/>
      <c r="O115" s="8"/>
      <c r="R115" s="6"/>
      <c r="U115" s="7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s="5" customFormat="1" ht="13.5">
      <c r="A116" s="8"/>
      <c r="B116" s="8"/>
      <c r="C116" s="6"/>
      <c r="D116" s="6"/>
      <c r="E116" s="8"/>
      <c r="J116" s="7"/>
      <c r="K116" s="7"/>
      <c r="L116" s="8"/>
      <c r="M116" s="8"/>
      <c r="N116" s="8"/>
      <c r="O116" s="8"/>
      <c r="R116" s="6"/>
      <c r="U116" s="7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s="5" customFormat="1" ht="13.5">
      <c r="A117" s="8"/>
      <c r="B117" s="8"/>
      <c r="C117" s="6"/>
      <c r="D117" s="6"/>
      <c r="E117" s="8"/>
      <c r="J117" s="7"/>
      <c r="K117" s="7"/>
      <c r="L117" s="8"/>
      <c r="M117" s="8"/>
      <c r="N117" s="8"/>
      <c r="O117" s="8"/>
      <c r="R117" s="6"/>
      <c r="U117" s="7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s="5" customFormat="1" ht="13.5">
      <c r="A118" s="8"/>
      <c r="B118" s="8"/>
      <c r="C118" s="6"/>
      <c r="D118" s="6"/>
      <c r="E118" s="8"/>
      <c r="J118" s="7"/>
      <c r="K118" s="7"/>
      <c r="L118" s="8"/>
      <c r="M118" s="8"/>
      <c r="N118" s="8"/>
      <c r="O118" s="8"/>
      <c r="R118" s="6"/>
      <c r="U118" s="7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s="5" customFormat="1" ht="13.5">
      <c r="A119" s="8"/>
      <c r="B119" s="8"/>
      <c r="C119" s="6"/>
      <c r="D119" s="6"/>
      <c r="E119" s="8"/>
      <c r="J119" s="7"/>
      <c r="K119" s="7"/>
      <c r="L119" s="8"/>
      <c r="M119" s="8"/>
      <c r="N119" s="8"/>
      <c r="O119" s="8"/>
      <c r="R119" s="6"/>
      <c r="U119" s="7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s="5" customFormat="1" ht="13.5">
      <c r="A120" s="8"/>
      <c r="B120" s="8"/>
      <c r="C120" s="6"/>
      <c r="D120" s="6"/>
      <c r="E120" s="8"/>
      <c r="J120" s="7"/>
      <c r="K120" s="7"/>
      <c r="L120" s="8"/>
      <c r="M120" s="8"/>
      <c r="N120" s="8"/>
      <c r="O120" s="8"/>
      <c r="R120" s="6"/>
      <c r="U120" s="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s="5" customFormat="1" ht="13.5">
      <c r="A121" s="8"/>
      <c r="B121" s="8"/>
      <c r="C121" s="6"/>
      <c r="D121" s="6"/>
      <c r="E121" s="8"/>
      <c r="J121" s="7"/>
      <c r="K121" s="7"/>
      <c r="L121" s="8"/>
      <c r="M121" s="8"/>
      <c r="N121" s="8"/>
      <c r="O121" s="8"/>
      <c r="R121" s="6"/>
      <c r="U121" s="7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s="5" customFormat="1" ht="13.5">
      <c r="A122" s="8"/>
      <c r="B122" s="8"/>
      <c r="C122" s="6"/>
      <c r="D122" s="6"/>
      <c r="E122" s="8"/>
      <c r="J122" s="7"/>
      <c r="K122" s="7"/>
      <c r="L122" s="8"/>
      <c r="M122" s="8"/>
      <c r="N122" s="8"/>
      <c r="O122" s="8"/>
      <c r="R122" s="6"/>
      <c r="U122" s="7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s="5" customFormat="1" ht="13.5">
      <c r="A123" s="8"/>
      <c r="B123" s="8"/>
      <c r="C123" s="6"/>
      <c r="D123" s="6"/>
      <c r="E123" s="8"/>
      <c r="J123" s="7"/>
      <c r="K123" s="7"/>
      <c r="L123" s="8"/>
      <c r="M123" s="8"/>
      <c r="N123" s="8"/>
      <c r="O123" s="8"/>
      <c r="R123" s="6"/>
      <c r="U123" s="7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s="5" customFormat="1" ht="13.5">
      <c r="A124" s="8"/>
      <c r="B124" s="8"/>
      <c r="C124" s="6"/>
      <c r="D124" s="6"/>
      <c r="E124" s="8"/>
      <c r="J124" s="7"/>
      <c r="K124" s="7"/>
      <c r="L124" s="8"/>
      <c r="M124" s="8"/>
      <c r="N124" s="8"/>
      <c r="O124" s="8"/>
      <c r="R124" s="6"/>
      <c r="U124" s="7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s="5" customFormat="1" ht="13.5">
      <c r="A125" s="8"/>
      <c r="B125" s="8"/>
      <c r="C125" s="6"/>
      <c r="D125" s="6"/>
      <c r="E125" s="8"/>
      <c r="J125" s="7"/>
      <c r="K125" s="7"/>
      <c r="L125" s="8"/>
      <c r="M125" s="8"/>
      <c r="N125" s="8"/>
      <c r="O125" s="8"/>
      <c r="R125" s="6"/>
      <c r="U125" s="7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s="5" customFormat="1" ht="13.5">
      <c r="A126" s="8"/>
      <c r="B126" s="8"/>
      <c r="C126" s="6"/>
      <c r="D126" s="6"/>
      <c r="E126" s="8"/>
      <c r="J126" s="7"/>
      <c r="K126" s="7"/>
      <c r="L126" s="8"/>
      <c r="M126" s="8"/>
      <c r="N126" s="8"/>
      <c r="O126" s="8"/>
      <c r="R126" s="6"/>
      <c r="U126" s="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s="5" customFormat="1" ht="13.5">
      <c r="A127" s="8"/>
      <c r="B127" s="8"/>
      <c r="C127" s="6"/>
      <c r="D127" s="6"/>
      <c r="E127" s="8"/>
      <c r="J127" s="7"/>
      <c r="K127" s="7"/>
      <c r="L127" s="8"/>
      <c r="M127" s="8"/>
      <c r="N127" s="8"/>
      <c r="O127" s="8"/>
      <c r="R127" s="6"/>
      <c r="U127" s="7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s="5" customFormat="1" ht="13.5">
      <c r="A128" s="8"/>
      <c r="B128" s="8"/>
      <c r="C128" s="6"/>
      <c r="D128" s="6"/>
      <c r="E128" s="8"/>
      <c r="J128" s="7"/>
      <c r="K128" s="7"/>
      <c r="L128" s="8"/>
      <c r="M128" s="8"/>
      <c r="N128" s="8"/>
      <c r="O128" s="8"/>
      <c r="R128" s="6"/>
      <c r="U128" s="7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s="5" customFormat="1" ht="13.5">
      <c r="A129" s="8"/>
      <c r="B129" s="8"/>
      <c r="C129" s="6"/>
      <c r="D129" s="6"/>
      <c r="E129" s="8"/>
      <c r="J129" s="7"/>
      <c r="K129" s="7"/>
      <c r="L129" s="8"/>
      <c r="M129" s="8"/>
      <c r="N129" s="8"/>
      <c r="O129" s="8"/>
      <c r="R129" s="6"/>
      <c r="U129" s="7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s="5" customFormat="1" ht="13.5">
      <c r="A130" s="8"/>
      <c r="B130" s="8"/>
      <c r="C130" s="6"/>
      <c r="D130" s="6"/>
      <c r="E130" s="8"/>
      <c r="J130" s="7"/>
      <c r="K130" s="7"/>
      <c r="L130" s="8"/>
      <c r="M130" s="8"/>
      <c r="N130" s="8"/>
      <c r="O130" s="8"/>
      <c r="R130" s="6"/>
      <c r="U130" s="7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s="5" customFormat="1" ht="13.5">
      <c r="A131" s="8"/>
      <c r="B131" s="8"/>
      <c r="C131" s="6"/>
      <c r="D131" s="6"/>
      <c r="E131" s="8"/>
      <c r="J131" s="7"/>
      <c r="K131" s="7"/>
      <c r="L131" s="8"/>
      <c r="M131" s="8"/>
      <c r="N131" s="8"/>
      <c r="O131" s="8"/>
      <c r="R131" s="6"/>
      <c r="U131" s="7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s="5" customFormat="1" ht="13.5">
      <c r="A132" s="8"/>
      <c r="B132" s="8"/>
      <c r="C132" s="6"/>
      <c r="D132" s="6"/>
      <c r="E132" s="8"/>
      <c r="J132" s="7"/>
      <c r="K132" s="7"/>
      <c r="L132" s="8"/>
      <c r="M132" s="8"/>
      <c r="N132" s="8"/>
      <c r="O132" s="8"/>
      <c r="R132" s="6"/>
      <c r="U132" s="7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s="5" customFormat="1" ht="13.5">
      <c r="A133" s="8"/>
      <c r="B133" s="8"/>
      <c r="C133" s="6"/>
      <c r="D133" s="6"/>
      <c r="E133" s="8"/>
      <c r="J133" s="7"/>
      <c r="K133" s="7"/>
      <c r="L133" s="8"/>
      <c r="M133" s="8"/>
      <c r="N133" s="8"/>
      <c r="O133" s="8"/>
      <c r="R133" s="6"/>
      <c r="U133" s="7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s="5" customFormat="1" ht="13.5">
      <c r="A134" s="8"/>
      <c r="B134" s="8"/>
      <c r="C134" s="6"/>
      <c r="D134" s="6"/>
      <c r="E134" s="8"/>
      <c r="J134" s="7"/>
      <c r="K134" s="7"/>
      <c r="L134" s="8"/>
      <c r="M134" s="8"/>
      <c r="N134" s="8"/>
      <c r="O134" s="8"/>
      <c r="R134" s="6"/>
      <c r="U134" s="7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s="5" customFormat="1" ht="13.5">
      <c r="A135" s="8"/>
      <c r="B135" s="8"/>
      <c r="C135" s="6"/>
      <c r="D135" s="6"/>
      <c r="E135" s="8"/>
      <c r="J135" s="7"/>
      <c r="K135" s="7"/>
      <c r="L135" s="8"/>
      <c r="M135" s="8"/>
      <c r="N135" s="8"/>
      <c r="O135" s="8"/>
      <c r="R135" s="6"/>
      <c r="U135" s="7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s="5" customFormat="1" ht="13.5">
      <c r="A136" s="8"/>
      <c r="B136" s="8"/>
      <c r="C136" s="6"/>
      <c r="D136" s="6"/>
      <c r="E136" s="8"/>
      <c r="J136" s="7"/>
      <c r="K136" s="7"/>
      <c r="L136" s="8"/>
      <c r="M136" s="8"/>
      <c r="N136" s="8"/>
      <c r="O136" s="8"/>
      <c r="R136" s="6"/>
      <c r="U136" s="7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s="5" customFormat="1" ht="13.5">
      <c r="A137" s="8"/>
      <c r="B137" s="8"/>
      <c r="C137" s="6"/>
      <c r="D137" s="6"/>
      <c r="E137" s="8"/>
      <c r="J137" s="7"/>
      <c r="K137" s="7"/>
      <c r="L137" s="8"/>
      <c r="M137" s="8"/>
      <c r="N137" s="8"/>
      <c r="O137" s="8"/>
      <c r="R137" s="6"/>
      <c r="U137" s="7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s="5" customFormat="1" ht="13.5">
      <c r="A138" s="8"/>
      <c r="B138" s="8"/>
      <c r="C138" s="6"/>
      <c r="D138" s="6"/>
      <c r="E138" s="8"/>
      <c r="J138" s="7"/>
      <c r="K138" s="7"/>
      <c r="L138" s="8"/>
      <c r="M138" s="8"/>
      <c r="N138" s="8"/>
      <c r="O138" s="8"/>
      <c r="R138" s="6"/>
      <c r="U138" s="7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s="5" customFormat="1" ht="13.5">
      <c r="A139" s="8"/>
      <c r="B139" s="8"/>
      <c r="C139" s="6"/>
      <c r="D139" s="6"/>
      <c r="E139" s="8"/>
      <c r="J139" s="7"/>
      <c r="K139" s="7"/>
      <c r="L139" s="8"/>
      <c r="M139" s="8"/>
      <c r="N139" s="8"/>
      <c r="O139" s="8"/>
      <c r="R139" s="6"/>
      <c r="U139" s="7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s="5" customFormat="1" ht="13.5">
      <c r="A140" s="8"/>
      <c r="B140" s="8"/>
      <c r="C140" s="6"/>
      <c r="D140" s="6"/>
      <c r="E140" s="8"/>
      <c r="J140" s="7"/>
      <c r="K140" s="7"/>
      <c r="L140" s="8"/>
      <c r="M140" s="8"/>
      <c r="N140" s="8"/>
      <c r="O140" s="8"/>
      <c r="R140" s="6"/>
      <c r="U140" s="7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s="5" customFormat="1" ht="13.5">
      <c r="A141" s="8"/>
      <c r="B141" s="8"/>
      <c r="C141" s="6"/>
      <c r="D141" s="6"/>
      <c r="E141" s="8"/>
      <c r="J141" s="7"/>
      <c r="K141" s="7"/>
      <c r="L141" s="8"/>
      <c r="M141" s="8"/>
      <c r="N141" s="8"/>
      <c r="O141" s="8"/>
      <c r="R141" s="6"/>
      <c r="U141" s="7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s="5" customFormat="1" ht="13.5">
      <c r="A142" s="8"/>
      <c r="B142" s="8"/>
      <c r="C142" s="6"/>
      <c r="D142" s="6"/>
      <c r="E142" s="8"/>
      <c r="J142" s="7"/>
      <c r="K142" s="7"/>
      <c r="L142" s="8"/>
      <c r="M142" s="8"/>
      <c r="N142" s="8"/>
      <c r="O142" s="8"/>
      <c r="R142" s="6"/>
      <c r="U142" s="7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s="5" customFormat="1" ht="13.5">
      <c r="A143" s="8"/>
      <c r="B143" s="8"/>
      <c r="C143" s="6"/>
      <c r="D143" s="6"/>
      <c r="E143" s="8"/>
      <c r="J143" s="7"/>
      <c r="K143" s="7"/>
      <c r="L143" s="8"/>
      <c r="M143" s="8"/>
      <c r="N143" s="8"/>
      <c r="O143" s="8"/>
      <c r="R143" s="6"/>
      <c r="U143" s="7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s="5" customFormat="1" ht="13.5">
      <c r="A144" s="8"/>
      <c r="B144" s="8"/>
      <c r="C144" s="6"/>
      <c r="D144" s="6"/>
      <c r="E144" s="8"/>
      <c r="J144" s="7"/>
      <c r="K144" s="7"/>
      <c r="L144" s="8"/>
      <c r="M144" s="8"/>
      <c r="N144" s="8"/>
      <c r="O144" s="8"/>
      <c r="R144" s="6"/>
      <c r="U144" s="7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s="5" customFormat="1" ht="13.5">
      <c r="A145" s="8"/>
      <c r="B145" s="8"/>
      <c r="C145" s="6"/>
      <c r="D145" s="6"/>
      <c r="E145" s="8"/>
      <c r="J145" s="7"/>
      <c r="K145" s="7"/>
      <c r="L145" s="8"/>
      <c r="M145" s="8"/>
      <c r="N145" s="8"/>
      <c r="O145" s="8"/>
      <c r="R145" s="6"/>
      <c r="U145" s="7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s="5" customFormat="1" ht="13.5">
      <c r="A146" s="8"/>
      <c r="B146" s="8"/>
      <c r="C146" s="6"/>
      <c r="D146" s="6"/>
      <c r="E146" s="8"/>
      <c r="J146" s="7"/>
      <c r="K146" s="7"/>
      <c r="L146" s="8"/>
      <c r="M146" s="8"/>
      <c r="N146" s="8"/>
      <c r="O146" s="8"/>
      <c r="R146" s="6"/>
      <c r="U146" s="7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s="5" customFormat="1" ht="13.5">
      <c r="A147" s="8"/>
      <c r="B147" s="8"/>
      <c r="C147" s="6"/>
      <c r="D147" s="6"/>
      <c r="E147" s="8"/>
      <c r="J147" s="7"/>
      <c r="K147" s="7"/>
      <c r="L147" s="8"/>
      <c r="M147" s="8"/>
      <c r="N147" s="8"/>
      <c r="O147" s="8"/>
      <c r="R147" s="6"/>
      <c r="U147" s="7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s="5" customFormat="1" ht="13.5">
      <c r="A148" s="8"/>
      <c r="B148" s="8"/>
      <c r="C148" s="6"/>
      <c r="D148" s="6"/>
      <c r="E148" s="8"/>
      <c r="J148" s="7"/>
      <c r="K148" s="7"/>
      <c r="L148" s="8"/>
      <c r="M148" s="8"/>
      <c r="N148" s="2"/>
      <c r="O148" s="2"/>
      <c r="R148" s="6"/>
      <c r="U148" s="7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s="5" customFormat="1" ht="13.5">
      <c r="A149" s="8"/>
      <c r="B149" s="8"/>
      <c r="C149" s="6"/>
      <c r="D149" s="6"/>
      <c r="E149" s="8"/>
      <c r="J149" s="7"/>
      <c r="K149" s="7"/>
      <c r="L149" s="8"/>
      <c r="M149" s="8"/>
      <c r="N149" s="2"/>
      <c r="O149" s="2"/>
      <c r="R149" s="6"/>
      <c r="U149" s="7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</sheetData>
  <sheetProtection/>
  <mergeCells count="391">
    <mergeCell ref="I3:P3"/>
    <mergeCell ref="C1:Q1"/>
    <mergeCell ref="R3:S3"/>
    <mergeCell ref="A6:C7"/>
    <mergeCell ref="L6:N7"/>
    <mergeCell ref="A30:C31"/>
    <mergeCell ref="L30:N31"/>
    <mergeCell ref="R9:R10"/>
    <mergeCell ref="Q13:Q14"/>
    <mergeCell ref="I16:I17"/>
    <mergeCell ref="A99:A100"/>
    <mergeCell ref="C99:C100"/>
    <mergeCell ref="D99:D100"/>
    <mergeCell ref="B99:B100"/>
    <mergeCell ref="Q21:Q22"/>
    <mergeCell ref="R25:R26"/>
    <mergeCell ref="G33:G34"/>
    <mergeCell ref="F37:F38"/>
    <mergeCell ref="A97:A98"/>
    <mergeCell ref="C97:C98"/>
    <mergeCell ref="D97:D98"/>
    <mergeCell ref="L97:L98"/>
    <mergeCell ref="N97:N98"/>
    <mergeCell ref="O97:O98"/>
    <mergeCell ref="B97:B98"/>
    <mergeCell ref="M97:M98"/>
    <mergeCell ref="G98:G99"/>
    <mergeCell ref="A95:A96"/>
    <mergeCell ref="C95:C96"/>
    <mergeCell ref="D95:D96"/>
    <mergeCell ref="L95:L96"/>
    <mergeCell ref="N95:N96"/>
    <mergeCell ref="O95:O96"/>
    <mergeCell ref="B95:B96"/>
    <mergeCell ref="M95:M96"/>
    <mergeCell ref="A93:A94"/>
    <mergeCell ref="C93:C94"/>
    <mergeCell ref="D93:D94"/>
    <mergeCell ref="L93:L94"/>
    <mergeCell ref="N93:N94"/>
    <mergeCell ref="O93:O94"/>
    <mergeCell ref="M93:M94"/>
    <mergeCell ref="B93:B94"/>
    <mergeCell ref="A91:A92"/>
    <mergeCell ref="C91:C92"/>
    <mergeCell ref="D91:D92"/>
    <mergeCell ref="L91:L92"/>
    <mergeCell ref="N91:N92"/>
    <mergeCell ref="O91:O92"/>
    <mergeCell ref="M91:M92"/>
    <mergeCell ref="A89:A90"/>
    <mergeCell ref="C89:C90"/>
    <mergeCell ref="D89:D90"/>
    <mergeCell ref="L89:L90"/>
    <mergeCell ref="N89:N90"/>
    <mergeCell ref="O89:O90"/>
    <mergeCell ref="M89:M90"/>
    <mergeCell ref="A87:A88"/>
    <mergeCell ref="C87:C88"/>
    <mergeCell ref="D87:D88"/>
    <mergeCell ref="L87:L88"/>
    <mergeCell ref="N87:N88"/>
    <mergeCell ref="O87:O88"/>
    <mergeCell ref="M87:M88"/>
    <mergeCell ref="A85:A86"/>
    <mergeCell ref="C85:C86"/>
    <mergeCell ref="D85:D86"/>
    <mergeCell ref="L85:L86"/>
    <mergeCell ref="N85:N86"/>
    <mergeCell ref="O85:O86"/>
    <mergeCell ref="M85:M86"/>
    <mergeCell ref="O81:O82"/>
    <mergeCell ref="A83:A84"/>
    <mergeCell ref="C83:C84"/>
    <mergeCell ref="D83:D84"/>
    <mergeCell ref="L83:L84"/>
    <mergeCell ref="N83:N84"/>
    <mergeCell ref="O83:O84"/>
    <mergeCell ref="A81:A82"/>
    <mergeCell ref="C81:C82"/>
    <mergeCell ref="D81:D82"/>
    <mergeCell ref="L81:L82"/>
    <mergeCell ref="A79:C80"/>
    <mergeCell ref="L79:N80"/>
    <mergeCell ref="A76:A77"/>
    <mergeCell ref="C76:C77"/>
    <mergeCell ref="D76:D77"/>
    <mergeCell ref="L76:L77"/>
    <mergeCell ref="N76:N77"/>
    <mergeCell ref="N81:N82"/>
    <mergeCell ref="B81:B82"/>
    <mergeCell ref="O76:O77"/>
    <mergeCell ref="A74:A75"/>
    <mergeCell ref="C74:C75"/>
    <mergeCell ref="D74:D75"/>
    <mergeCell ref="L74:L75"/>
    <mergeCell ref="N74:N75"/>
    <mergeCell ref="O74:O75"/>
    <mergeCell ref="B74:B75"/>
    <mergeCell ref="M74:M75"/>
    <mergeCell ref="A72:A73"/>
    <mergeCell ref="C72:C73"/>
    <mergeCell ref="D72:D73"/>
    <mergeCell ref="L72:L73"/>
    <mergeCell ref="N72:N73"/>
    <mergeCell ref="O72:O73"/>
    <mergeCell ref="B72:B73"/>
    <mergeCell ref="M72:M73"/>
    <mergeCell ref="G73:G74"/>
    <mergeCell ref="A70:A71"/>
    <mergeCell ref="C70:C71"/>
    <mergeCell ref="D70:D71"/>
    <mergeCell ref="L70:L71"/>
    <mergeCell ref="N70:N71"/>
    <mergeCell ref="O70:O71"/>
    <mergeCell ref="B70:B71"/>
    <mergeCell ref="M70:M71"/>
    <mergeCell ref="O66:O67"/>
    <mergeCell ref="F69:F70"/>
    <mergeCell ref="H70:H71"/>
    <mergeCell ref="A68:A69"/>
    <mergeCell ref="C68:C69"/>
    <mergeCell ref="D68:D69"/>
    <mergeCell ref="L68:L69"/>
    <mergeCell ref="N68:N69"/>
    <mergeCell ref="O68:O69"/>
    <mergeCell ref="I65:I66"/>
    <mergeCell ref="A66:A67"/>
    <mergeCell ref="C66:C67"/>
    <mergeCell ref="D66:D67"/>
    <mergeCell ref="L66:L67"/>
    <mergeCell ref="N66:N67"/>
    <mergeCell ref="G67:G68"/>
    <mergeCell ref="B68:B69"/>
    <mergeCell ref="D62:D63"/>
    <mergeCell ref="L62:L63"/>
    <mergeCell ref="N62:N63"/>
    <mergeCell ref="O62:O63"/>
    <mergeCell ref="A64:A65"/>
    <mergeCell ref="C64:C65"/>
    <mergeCell ref="D64:D65"/>
    <mergeCell ref="L64:L65"/>
    <mergeCell ref="N64:N65"/>
    <mergeCell ref="O64:O65"/>
    <mergeCell ref="A60:A61"/>
    <mergeCell ref="C60:C61"/>
    <mergeCell ref="D60:D61"/>
    <mergeCell ref="L60:L61"/>
    <mergeCell ref="N60:N61"/>
    <mergeCell ref="O60:O61"/>
    <mergeCell ref="H60:H61"/>
    <mergeCell ref="F61:F62"/>
    <mergeCell ref="A62:A63"/>
    <mergeCell ref="C62:C63"/>
    <mergeCell ref="O56:O57"/>
    <mergeCell ref="A58:A59"/>
    <mergeCell ref="C58:C59"/>
    <mergeCell ref="D58:D59"/>
    <mergeCell ref="L58:L59"/>
    <mergeCell ref="N58:N59"/>
    <mergeCell ref="O58:O59"/>
    <mergeCell ref="A56:A57"/>
    <mergeCell ref="C56:C57"/>
    <mergeCell ref="D56:D57"/>
    <mergeCell ref="L56:L57"/>
    <mergeCell ref="A54:C55"/>
    <mergeCell ref="L54:N55"/>
    <mergeCell ref="A50:A51"/>
    <mergeCell ref="C50:C51"/>
    <mergeCell ref="D50:D51"/>
    <mergeCell ref="L50:L51"/>
    <mergeCell ref="N50:N51"/>
    <mergeCell ref="N56:N57"/>
    <mergeCell ref="B50:B51"/>
    <mergeCell ref="O50:O51"/>
    <mergeCell ref="A48:A49"/>
    <mergeCell ref="C48:C49"/>
    <mergeCell ref="D48:D49"/>
    <mergeCell ref="L48:L49"/>
    <mergeCell ref="N48:N49"/>
    <mergeCell ref="O48:O49"/>
    <mergeCell ref="M48:M49"/>
    <mergeCell ref="M50:M51"/>
    <mergeCell ref="B48:B49"/>
    <mergeCell ref="A46:A47"/>
    <mergeCell ref="C46:C47"/>
    <mergeCell ref="D46:D47"/>
    <mergeCell ref="L46:L47"/>
    <mergeCell ref="N46:N47"/>
    <mergeCell ref="O46:O47"/>
    <mergeCell ref="M46:M47"/>
    <mergeCell ref="B46:B47"/>
    <mergeCell ref="D44:D45"/>
    <mergeCell ref="L44:L45"/>
    <mergeCell ref="N44:N45"/>
    <mergeCell ref="O44:O45"/>
    <mergeCell ref="M44:M45"/>
    <mergeCell ref="F45:F46"/>
    <mergeCell ref="A42:A43"/>
    <mergeCell ref="C42:C43"/>
    <mergeCell ref="D42:D43"/>
    <mergeCell ref="L42:L43"/>
    <mergeCell ref="N42:N43"/>
    <mergeCell ref="O42:O43"/>
    <mergeCell ref="M42:M43"/>
    <mergeCell ref="G43:G45"/>
    <mergeCell ref="A44:A45"/>
    <mergeCell ref="C44:C45"/>
    <mergeCell ref="A40:A41"/>
    <mergeCell ref="C40:C41"/>
    <mergeCell ref="D40:D41"/>
    <mergeCell ref="L40:L41"/>
    <mergeCell ref="N40:N41"/>
    <mergeCell ref="O40:O41"/>
    <mergeCell ref="A38:A39"/>
    <mergeCell ref="C38:C39"/>
    <mergeCell ref="D38:D39"/>
    <mergeCell ref="L38:L39"/>
    <mergeCell ref="N38:N39"/>
    <mergeCell ref="O38:O39"/>
    <mergeCell ref="A32:A33"/>
    <mergeCell ref="C32:C33"/>
    <mergeCell ref="A36:A37"/>
    <mergeCell ref="C36:C37"/>
    <mergeCell ref="D36:D37"/>
    <mergeCell ref="L36:L37"/>
    <mergeCell ref="A34:A35"/>
    <mergeCell ref="C34:C35"/>
    <mergeCell ref="D34:D35"/>
    <mergeCell ref="L34:L35"/>
    <mergeCell ref="D32:D33"/>
    <mergeCell ref="L32:L33"/>
    <mergeCell ref="B32:B33"/>
    <mergeCell ref="S12:S13"/>
    <mergeCell ref="S22:S23"/>
    <mergeCell ref="O24:O25"/>
    <mergeCell ref="B24:B25"/>
    <mergeCell ref="M24:M25"/>
    <mergeCell ref="G23:G24"/>
    <mergeCell ref="C20:C21"/>
    <mergeCell ref="T17:T18"/>
    <mergeCell ref="L26:L27"/>
    <mergeCell ref="N26:N27"/>
    <mergeCell ref="O26:O27"/>
    <mergeCell ref="N12:N13"/>
    <mergeCell ref="A24:A25"/>
    <mergeCell ref="C24:C25"/>
    <mergeCell ref="D24:D25"/>
    <mergeCell ref="L24:L25"/>
    <mergeCell ref="N24:N25"/>
    <mergeCell ref="A22:A23"/>
    <mergeCell ref="C22:C23"/>
    <mergeCell ref="D22:D23"/>
    <mergeCell ref="L22:L23"/>
    <mergeCell ref="N22:N23"/>
    <mergeCell ref="O22:O23"/>
    <mergeCell ref="B22:B23"/>
    <mergeCell ref="M22:M23"/>
    <mergeCell ref="H21:H22"/>
    <mergeCell ref="A20:A21"/>
    <mergeCell ref="D20:D21"/>
    <mergeCell ref="L20:L21"/>
    <mergeCell ref="N20:N21"/>
    <mergeCell ref="O20:O21"/>
    <mergeCell ref="B20:B21"/>
    <mergeCell ref="M20:M21"/>
    <mergeCell ref="G19:G20"/>
    <mergeCell ref="A18:A19"/>
    <mergeCell ref="C18:C19"/>
    <mergeCell ref="D18:D19"/>
    <mergeCell ref="L18:L19"/>
    <mergeCell ref="N18:N19"/>
    <mergeCell ref="O18:O19"/>
    <mergeCell ref="B18:B19"/>
    <mergeCell ref="A16:A17"/>
    <mergeCell ref="C16:C17"/>
    <mergeCell ref="D16:D17"/>
    <mergeCell ref="L16:L17"/>
    <mergeCell ref="N16:N17"/>
    <mergeCell ref="O16:O17"/>
    <mergeCell ref="B16:B17"/>
    <mergeCell ref="O12:O13"/>
    <mergeCell ref="A14:A15"/>
    <mergeCell ref="C14:C15"/>
    <mergeCell ref="D14:D15"/>
    <mergeCell ref="L14:L15"/>
    <mergeCell ref="N14:N15"/>
    <mergeCell ref="O14:O15"/>
    <mergeCell ref="B14:B15"/>
    <mergeCell ref="F13:F14"/>
    <mergeCell ref="H12:H13"/>
    <mergeCell ref="C8:C9"/>
    <mergeCell ref="A12:A13"/>
    <mergeCell ref="C12:C13"/>
    <mergeCell ref="D12:D13"/>
    <mergeCell ref="L12:L13"/>
    <mergeCell ref="B8:B9"/>
    <mergeCell ref="D8:D9"/>
    <mergeCell ref="L8:L9"/>
    <mergeCell ref="B12:B13"/>
    <mergeCell ref="G9:G10"/>
    <mergeCell ref="N8:N9"/>
    <mergeCell ref="O8:O9"/>
    <mergeCell ref="A10:A11"/>
    <mergeCell ref="C10:C11"/>
    <mergeCell ref="D10:D11"/>
    <mergeCell ref="L10:L11"/>
    <mergeCell ref="N10:N11"/>
    <mergeCell ref="O10:O11"/>
    <mergeCell ref="B10:B11"/>
    <mergeCell ref="A8:A9"/>
    <mergeCell ref="M8:M9"/>
    <mergeCell ref="M10:M11"/>
    <mergeCell ref="M12:M13"/>
    <mergeCell ref="M14:M15"/>
    <mergeCell ref="M16:M17"/>
    <mergeCell ref="M18:M19"/>
    <mergeCell ref="M26:M27"/>
    <mergeCell ref="M32:M33"/>
    <mergeCell ref="M34:M35"/>
    <mergeCell ref="M36:M37"/>
    <mergeCell ref="M38:M39"/>
    <mergeCell ref="M40:M41"/>
    <mergeCell ref="B34:B35"/>
    <mergeCell ref="B36:B37"/>
    <mergeCell ref="B38:B39"/>
    <mergeCell ref="B40:B41"/>
    <mergeCell ref="B42:B43"/>
    <mergeCell ref="B44:B45"/>
    <mergeCell ref="B56:B57"/>
    <mergeCell ref="B58:B59"/>
    <mergeCell ref="B60:B61"/>
    <mergeCell ref="B62:B63"/>
    <mergeCell ref="B64:B65"/>
    <mergeCell ref="B66:B67"/>
    <mergeCell ref="B83:B84"/>
    <mergeCell ref="B85:B86"/>
    <mergeCell ref="B87:B88"/>
    <mergeCell ref="B89:B90"/>
    <mergeCell ref="B91:B92"/>
    <mergeCell ref="M60:M61"/>
    <mergeCell ref="M62:M63"/>
    <mergeCell ref="M64:M65"/>
    <mergeCell ref="M66:M67"/>
    <mergeCell ref="M81:M82"/>
    <mergeCell ref="M83:M84"/>
    <mergeCell ref="M68:M69"/>
    <mergeCell ref="H36:H37"/>
    <mergeCell ref="H46:H47"/>
    <mergeCell ref="I41:I42"/>
    <mergeCell ref="R33:R34"/>
    <mergeCell ref="R73:R74"/>
    <mergeCell ref="R82:R83"/>
    <mergeCell ref="N34:N35"/>
    <mergeCell ref="O34:O35"/>
    <mergeCell ref="S36:S37"/>
    <mergeCell ref="Q37:Q38"/>
    <mergeCell ref="N32:N33"/>
    <mergeCell ref="O32:O33"/>
    <mergeCell ref="N36:N37"/>
    <mergeCell ref="O36:O37"/>
    <mergeCell ref="T41:T42"/>
    <mergeCell ref="R43:R45"/>
    <mergeCell ref="Q45:Q46"/>
    <mergeCell ref="S46:S47"/>
    <mergeCell ref="R49:R50"/>
    <mergeCell ref="G57:G58"/>
    <mergeCell ref="R57:R58"/>
    <mergeCell ref="G49:G50"/>
    <mergeCell ref="M56:M57"/>
    <mergeCell ref="M58:M59"/>
    <mergeCell ref="S60:S61"/>
    <mergeCell ref="Q61:Q62"/>
    <mergeCell ref="T65:T66"/>
    <mergeCell ref="R67:R69"/>
    <mergeCell ref="Q69:Q70"/>
    <mergeCell ref="S70:S71"/>
    <mergeCell ref="G82:G83"/>
    <mergeCell ref="H85:H86"/>
    <mergeCell ref="F86:F87"/>
    <mergeCell ref="I90:I91"/>
    <mergeCell ref="G92:G94"/>
    <mergeCell ref="F94:F95"/>
    <mergeCell ref="H95:H96"/>
    <mergeCell ref="R86:R87"/>
    <mergeCell ref="T89:T90"/>
    <mergeCell ref="R90:R92"/>
    <mergeCell ref="Q92:Q93"/>
    <mergeCell ref="R96:R97"/>
    <mergeCell ref="S84:S85"/>
    <mergeCell ref="S93:S94"/>
  </mergeCells>
  <printOptions/>
  <pageMargins left="0.1968503937007874" right="0.14" top="0.9055118110236221" bottom="0.6692913385826772" header="0.5118110236220472" footer="0.3937007874015748"/>
  <pageSetup fitToHeight="4" horizontalDpi="600" verticalDpi="600" orientation="portrait" paperSize="9" scale="94" r:id="rId2"/>
  <headerFooter alignWithMargins="0">
    <oddHeader>&amp;C&amp;16第９３回全国高等学校野球選手権 京都大会　
1回戦～4回戦　組合せ</oddHeader>
    <oddFooter>&amp;C－&amp;P－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O19"/>
  <sheetViews>
    <sheetView zoomScalePageLayoutView="0" workbookViewId="0" topLeftCell="A1">
      <selection activeCell="S12" sqref="S12"/>
    </sheetView>
  </sheetViews>
  <sheetFormatPr defaultColWidth="9.00390625" defaultRowHeight="13.5"/>
  <cols>
    <col min="1" max="1" width="1.875" style="8" customWidth="1"/>
    <col min="2" max="2" width="2.75390625" style="8" customWidth="1"/>
    <col min="3" max="3" width="1.875" style="8" customWidth="1"/>
    <col min="4" max="4" width="20.00390625" style="89" customWidth="1"/>
    <col min="5" max="5" width="1.875" style="8" customWidth="1"/>
    <col min="6" max="6" width="2.50390625" style="8" customWidth="1"/>
    <col min="7" max="7" width="19.375" style="43" customWidth="1"/>
    <col min="8" max="8" width="13.25390625" style="43" customWidth="1"/>
    <col min="9" max="9" width="12.875" style="43" customWidth="1"/>
    <col min="10" max="10" width="7.625" style="8" customWidth="1"/>
    <col min="11" max="11" width="3.00390625" style="7" customWidth="1"/>
    <col min="12" max="12" width="9.625" style="8" customWidth="1"/>
    <col min="13" max="13" width="8.125" style="8" customWidth="1"/>
    <col min="14" max="14" width="1.75390625" style="8" customWidth="1"/>
    <col min="15" max="16384" width="9.00390625" style="8" customWidth="1"/>
  </cols>
  <sheetData>
    <row r="1" spans="1:15" ht="42" customHeight="1" thickBot="1" thickTop="1">
      <c r="A1" s="50"/>
      <c r="B1" s="230" t="s">
        <v>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9" ht="11.25" customHeight="1" thickTop="1">
      <c r="A2" s="227"/>
      <c r="B2" s="227"/>
      <c r="C2" s="227"/>
      <c r="D2" s="44"/>
      <c r="E2" s="44"/>
      <c r="F2" s="44"/>
      <c r="G2" s="42"/>
      <c r="H2" s="42"/>
      <c r="I2" s="42"/>
    </row>
    <row r="3" spans="1:11" s="43" customFormat="1" ht="11.25" customHeight="1">
      <c r="A3" s="228"/>
      <c r="B3" s="228"/>
      <c r="C3" s="228"/>
      <c r="D3" s="37"/>
      <c r="E3" s="37"/>
      <c r="F3" s="37"/>
      <c r="K3" s="45"/>
    </row>
    <row r="4" spans="1:11" ht="18" customHeight="1" thickBot="1">
      <c r="A4" s="221"/>
      <c r="B4" s="212" t="s">
        <v>164</v>
      </c>
      <c r="C4" s="213" t="s">
        <v>172</v>
      </c>
      <c r="D4" s="213"/>
      <c r="E4" s="213"/>
      <c r="F4" s="9"/>
      <c r="G4" s="144">
        <v>5</v>
      </c>
      <c r="H4" s="9"/>
      <c r="I4" s="9"/>
      <c r="J4" s="186"/>
      <c r="K4" s="223"/>
    </row>
    <row r="5" spans="1:11" ht="26.25" customHeight="1" thickBot="1" thickTop="1">
      <c r="A5" s="221"/>
      <c r="B5" s="186"/>
      <c r="C5" s="214"/>
      <c r="D5" s="214"/>
      <c r="E5" s="214"/>
      <c r="F5" s="9"/>
      <c r="G5" s="215" t="s">
        <v>180</v>
      </c>
      <c r="H5" s="155">
        <v>5</v>
      </c>
      <c r="I5" s="46"/>
      <c r="J5" s="186"/>
      <c r="K5" s="223"/>
    </row>
    <row r="6" spans="1:11" s="47" customFormat="1" ht="26.25" customHeight="1" thickTop="1">
      <c r="A6" s="220"/>
      <c r="B6" s="212" t="s">
        <v>165</v>
      </c>
      <c r="C6" s="213" t="s">
        <v>173</v>
      </c>
      <c r="D6" s="213"/>
      <c r="E6" s="213"/>
      <c r="F6" s="9"/>
      <c r="G6" s="216"/>
      <c r="H6" s="142"/>
      <c r="I6" s="56"/>
      <c r="J6" s="186"/>
      <c r="K6" s="223"/>
    </row>
    <row r="7" spans="1:11" ht="26.25" customHeight="1" thickBot="1">
      <c r="A7" s="220"/>
      <c r="B7" s="186"/>
      <c r="C7" s="214"/>
      <c r="D7" s="214"/>
      <c r="E7" s="214"/>
      <c r="F7" s="9"/>
      <c r="G7" s="143">
        <v>2</v>
      </c>
      <c r="H7" s="219" t="s">
        <v>183</v>
      </c>
      <c r="I7" s="164">
        <v>3</v>
      </c>
      <c r="J7" s="186"/>
      <c r="K7" s="223"/>
    </row>
    <row r="8" spans="1:11" ht="26.25" customHeight="1" thickTop="1">
      <c r="A8" s="221"/>
      <c r="B8" s="212" t="s">
        <v>166</v>
      </c>
      <c r="C8" s="213" t="s">
        <v>174</v>
      </c>
      <c r="D8" s="213"/>
      <c r="E8" s="213"/>
      <c r="F8" s="9"/>
      <c r="G8" s="144">
        <v>1</v>
      </c>
      <c r="H8" s="220"/>
      <c r="I8" s="153"/>
      <c r="J8" s="224"/>
      <c r="K8" s="33"/>
    </row>
    <row r="9" spans="1:12" ht="26.25" customHeight="1" thickBot="1">
      <c r="A9" s="221"/>
      <c r="B9" s="186"/>
      <c r="C9" s="214"/>
      <c r="D9" s="214"/>
      <c r="E9" s="214"/>
      <c r="F9" s="9"/>
      <c r="G9" s="217" t="s">
        <v>158</v>
      </c>
      <c r="H9" s="152"/>
      <c r="I9" s="154"/>
      <c r="J9" s="224"/>
      <c r="K9" s="222" t="s">
        <v>161</v>
      </c>
      <c r="L9" s="222"/>
    </row>
    <row r="10" spans="1:15" ht="26.25" customHeight="1" thickBot="1" thickTop="1">
      <c r="A10" s="220"/>
      <c r="B10" s="212" t="s">
        <v>167</v>
      </c>
      <c r="C10" s="213" t="s">
        <v>175</v>
      </c>
      <c r="D10" s="213"/>
      <c r="E10" s="213"/>
      <c r="F10" s="9"/>
      <c r="G10" s="218"/>
      <c r="H10" s="147" t="s">
        <v>186</v>
      </c>
      <c r="I10" s="48"/>
      <c r="J10" s="56"/>
      <c r="K10" s="233" t="s">
        <v>187</v>
      </c>
      <c r="L10" s="234"/>
      <c r="M10" s="234"/>
      <c r="N10" s="234"/>
      <c r="O10" s="235"/>
    </row>
    <row r="11" spans="1:15" ht="26.25" customHeight="1" thickBot="1" thickTop="1">
      <c r="A11" s="220"/>
      <c r="B11" s="186"/>
      <c r="C11" s="214"/>
      <c r="D11" s="214"/>
      <c r="E11" s="214"/>
      <c r="F11" s="9"/>
      <c r="G11" s="146">
        <v>8</v>
      </c>
      <c r="H11" s="225" t="s">
        <v>184</v>
      </c>
      <c r="I11" s="226"/>
      <c r="J11" s="151"/>
      <c r="K11" s="236"/>
      <c r="L11" s="237"/>
      <c r="M11" s="237"/>
      <c r="N11" s="237"/>
      <c r="O11" s="238"/>
    </row>
    <row r="12" spans="1:15" ht="26.25" customHeight="1" thickTop="1">
      <c r="A12" s="221"/>
      <c r="B12" s="212" t="s">
        <v>168</v>
      </c>
      <c r="C12" s="213" t="s">
        <v>176</v>
      </c>
      <c r="D12" s="213"/>
      <c r="E12" s="213"/>
      <c r="F12" s="18"/>
      <c r="G12" s="148">
        <v>4</v>
      </c>
      <c r="H12" s="145"/>
      <c r="I12" s="145"/>
      <c r="J12" s="161"/>
      <c r="K12" s="236"/>
      <c r="L12" s="237"/>
      <c r="M12" s="237"/>
      <c r="N12" s="237"/>
      <c r="O12" s="238"/>
    </row>
    <row r="13" spans="1:15" ht="26.25" customHeight="1" thickBot="1">
      <c r="A13" s="221"/>
      <c r="B13" s="186"/>
      <c r="C13" s="214"/>
      <c r="D13" s="214"/>
      <c r="E13" s="214"/>
      <c r="F13" s="18"/>
      <c r="G13" s="217" t="s">
        <v>181</v>
      </c>
      <c r="H13" s="157">
        <v>6</v>
      </c>
      <c r="I13" s="49"/>
      <c r="J13" s="162"/>
      <c r="K13" s="239"/>
      <c r="L13" s="240"/>
      <c r="M13" s="240"/>
      <c r="N13" s="240"/>
      <c r="O13" s="241"/>
    </row>
    <row r="14" spans="1:11" s="47" customFormat="1" ht="26.25" customHeight="1" thickBot="1" thickTop="1">
      <c r="A14" s="220"/>
      <c r="B14" s="212" t="s">
        <v>169</v>
      </c>
      <c r="C14" s="213" t="s">
        <v>177</v>
      </c>
      <c r="D14" s="213"/>
      <c r="E14" s="213"/>
      <c r="F14" s="9"/>
      <c r="G14" s="218"/>
      <c r="H14" s="156"/>
      <c r="I14" s="159"/>
      <c r="J14" s="229"/>
      <c r="K14" s="55"/>
    </row>
    <row r="15" spans="1:11" ht="26.25" customHeight="1" thickBot="1" thickTop="1">
      <c r="A15" s="220"/>
      <c r="B15" s="186"/>
      <c r="C15" s="214"/>
      <c r="D15" s="214"/>
      <c r="E15" s="214"/>
      <c r="F15" s="9"/>
      <c r="G15" s="146">
        <v>7</v>
      </c>
      <c r="H15" s="144" t="s">
        <v>185</v>
      </c>
      <c r="I15" s="160"/>
      <c r="J15" s="229"/>
      <c r="K15" s="43"/>
    </row>
    <row r="16" spans="2:11" ht="26.25" customHeight="1" thickBot="1" thickTop="1">
      <c r="B16" s="212" t="s">
        <v>170</v>
      </c>
      <c r="C16" s="213" t="s">
        <v>178</v>
      </c>
      <c r="D16" s="213"/>
      <c r="E16" s="213"/>
      <c r="G16" s="149">
        <v>4</v>
      </c>
      <c r="H16" s="33"/>
      <c r="I16" s="163">
        <v>9</v>
      </c>
      <c r="J16" s="43"/>
      <c r="K16" s="43"/>
    </row>
    <row r="17" spans="2:11" ht="26.25" customHeight="1" thickBot="1" thickTop="1">
      <c r="B17" s="212"/>
      <c r="C17" s="214"/>
      <c r="D17" s="214"/>
      <c r="E17" s="214"/>
      <c r="G17" s="215" t="s">
        <v>182</v>
      </c>
      <c r="H17" s="150"/>
      <c r="J17" s="43"/>
      <c r="K17" s="43"/>
    </row>
    <row r="18" spans="2:11" ht="26.25" customHeight="1" thickTop="1">
      <c r="B18" s="212" t="s">
        <v>171</v>
      </c>
      <c r="C18" s="213" t="s">
        <v>179</v>
      </c>
      <c r="D18" s="213"/>
      <c r="E18" s="213"/>
      <c r="G18" s="216"/>
      <c r="H18" s="158">
        <v>3</v>
      </c>
      <c r="I18" s="49"/>
      <c r="J18" s="43"/>
      <c r="K18" s="55"/>
    </row>
    <row r="19" spans="2:11" ht="26.25" customHeight="1">
      <c r="B19" s="212"/>
      <c r="C19" s="214"/>
      <c r="D19" s="214"/>
      <c r="E19" s="214"/>
      <c r="G19" s="143">
        <v>3</v>
      </c>
      <c r="H19" s="9"/>
      <c r="J19" s="43"/>
      <c r="K19" s="8"/>
    </row>
  </sheetData>
  <sheetProtection/>
  <mergeCells count="39">
    <mergeCell ref="C16:E17"/>
    <mergeCell ref="K4:K5"/>
    <mergeCell ref="J14:J15"/>
    <mergeCell ref="B1:O1"/>
    <mergeCell ref="B4:B5"/>
    <mergeCell ref="B8:B9"/>
    <mergeCell ref="C12:E13"/>
    <mergeCell ref="K10:O13"/>
    <mergeCell ref="J4:J5"/>
    <mergeCell ref="C10:E11"/>
    <mergeCell ref="A14:A15"/>
    <mergeCell ref="B14:B15"/>
    <mergeCell ref="G13:G14"/>
    <mergeCell ref="A2:C2"/>
    <mergeCell ref="A3:C3"/>
    <mergeCell ref="A12:A13"/>
    <mergeCell ref="B12:B13"/>
    <mergeCell ref="A4:A5"/>
    <mergeCell ref="C14:E15"/>
    <mergeCell ref="A10:A11"/>
    <mergeCell ref="A8:A9"/>
    <mergeCell ref="B10:B11"/>
    <mergeCell ref="J6:J7"/>
    <mergeCell ref="K9:L9"/>
    <mergeCell ref="A6:A7"/>
    <mergeCell ref="B6:B7"/>
    <mergeCell ref="K6:K7"/>
    <mergeCell ref="J8:J9"/>
    <mergeCell ref="H11:I11"/>
    <mergeCell ref="B16:B17"/>
    <mergeCell ref="B18:B19"/>
    <mergeCell ref="C18:E19"/>
    <mergeCell ref="G5:G6"/>
    <mergeCell ref="G9:G10"/>
    <mergeCell ref="H7:H8"/>
    <mergeCell ref="C4:E5"/>
    <mergeCell ref="C6:E7"/>
    <mergeCell ref="C8:E9"/>
    <mergeCell ref="G17:G18"/>
  </mergeCells>
  <printOptions horizontalCentered="1"/>
  <pageMargins left="0.31496062992125984" right="0.1968503937007874" top="0.6299212598425197" bottom="0.35433070866141736" header="0.5118110236220472" footer="0.1968503937007874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50">
      <selection activeCell="A1" sqref="A1:B78"/>
    </sheetView>
  </sheetViews>
  <sheetFormatPr defaultColWidth="9.00390625" defaultRowHeight="13.5"/>
  <cols>
    <col min="1" max="1" width="5.50390625" style="0" customWidth="1"/>
    <col min="2" max="2" width="14.375" style="0" customWidth="1"/>
  </cols>
  <sheetData>
    <row r="1" spans="1:2" ht="13.5">
      <c r="A1">
        <v>1</v>
      </c>
      <c r="B1" s="74" t="s">
        <v>12</v>
      </c>
    </row>
    <row r="2" spans="1:5" ht="13.5">
      <c r="A2">
        <v>2</v>
      </c>
      <c r="B2" s="75" t="s">
        <v>13</v>
      </c>
      <c r="E2" s="76"/>
    </row>
    <row r="3" spans="1:2" ht="13.5">
      <c r="A3">
        <v>3</v>
      </c>
      <c r="B3" s="75" t="s">
        <v>14</v>
      </c>
    </row>
    <row r="4" spans="1:2" ht="13.5">
      <c r="A4">
        <v>4</v>
      </c>
      <c r="B4" s="75" t="s">
        <v>15</v>
      </c>
    </row>
    <row r="5" spans="1:2" ht="13.5">
      <c r="A5">
        <v>5</v>
      </c>
      <c r="B5" s="75" t="s">
        <v>16</v>
      </c>
    </row>
    <row r="6" spans="1:2" ht="13.5">
      <c r="A6">
        <v>6</v>
      </c>
      <c r="B6" s="75" t="s">
        <v>17</v>
      </c>
    </row>
    <row r="7" spans="1:2" ht="13.5">
      <c r="A7">
        <v>7</v>
      </c>
      <c r="B7" s="75" t="s">
        <v>18</v>
      </c>
    </row>
    <row r="8" spans="1:2" ht="13.5">
      <c r="A8">
        <v>8</v>
      </c>
      <c r="B8" s="75" t="s">
        <v>19</v>
      </c>
    </row>
    <row r="9" spans="1:2" ht="13.5">
      <c r="A9">
        <v>9</v>
      </c>
      <c r="B9" s="75" t="s">
        <v>20</v>
      </c>
    </row>
    <row r="10" spans="1:2" ht="13.5">
      <c r="A10">
        <v>10</v>
      </c>
      <c r="B10" s="75" t="s">
        <v>21</v>
      </c>
    </row>
    <row r="11" spans="1:2" ht="13.5">
      <c r="A11">
        <v>11</v>
      </c>
      <c r="B11" s="75" t="s">
        <v>22</v>
      </c>
    </row>
    <row r="12" spans="1:2" ht="13.5">
      <c r="A12">
        <v>12</v>
      </c>
      <c r="B12" s="75" t="s">
        <v>23</v>
      </c>
    </row>
    <row r="13" spans="1:2" ht="13.5">
      <c r="A13">
        <v>13</v>
      </c>
      <c r="B13" s="75" t="s">
        <v>24</v>
      </c>
    </row>
    <row r="14" spans="1:2" ht="13.5">
      <c r="A14">
        <v>14</v>
      </c>
      <c r="B14" s="75" t="s">
        <v>25</v>
      </c>
    </row>
    <row r="15" spans="1:2" ht="13.5">
      <c r="A15">
        <v>15</v>
      </c>
      <c r="B15" s="75" t="s">
        <v>26</v>
      </c>
    </row>
    <row r="16" spans="1:2" ht="13.5">
      <c r="A16">
        <v>16</v>
      </c>
      <c r="B16" s="75" t="s">
        <v>27</v>
      </c>
    </row>
    <row r="17" spans="1:2" ht="13.5">
      <c r="A17">
        <v>17</v>
      </c>
      <c r="B17" s="75" t="s">
        <v>28</v>
      </c>
    </row>
    <row r="18" spans="1:2" ht="13.5">
      <c r="A18">
        <v>18</v>
      </c>
      <c r="B18" s="75" t="s">
        <v>29</v>
      </c>
    </row>
    <row r="19" spans="1:2" ht="13.5">
      <c r="A19">
        <v>19</v>
      </c>
      <c r="B19" s="75" t="s">
        <v>30</v>
      </c>
    </row>
    <row r="20" spans="1:2" ht="13.5">
      <c r="A20">
        <v>20</v>
      </c>
      <c r="B20" s="75" t="s">
        <v>31</v>
      </c>
    </row>
    <row r="21" spans="1:2" ht="13.5">
      <c r="A21">
        <v>21</v>
      </c>
      <c r="B21" s="75" t="s">
        <v>32</v>
      </c>
    </row>
    <row r="22" spans="1:2" ht="13.5">
      <c r="A22">
        <v>22</v>
      </c>
      <c r="B22" s="75" t="s">
        <v>33</v>
      </c>
    </row>
    <row r="23" spans="1:2" ht="13.5">
      <c r="A23">
        <v>23</v>
      </c>
      <c r="B23" s="75" t="s">
        <v>34</v>
      </c>
    </row>
    <row r="24" spans="1:2" ht="13.5">
      <c r="A24">
        <v>24</v>
      </c>
      <c r="B24" s="75" t="s">
        <v>35</v>
      </c>
    </row>
    <row r="25" spans="1:2" ht="13.5">
      <c r="A25">
        <v>25</v>
      </c>
      <c r="B25" s="75" t="s">
        <v>36</v>
      </c>
    </row>
    <row r="26" spans="1:2" ht="13.5">
      <c r="A26">
        <v>26</v>
      </c>
      <c r="B26" s="75" t="s">
        <v>37</v>
      </c>
    </row>
    <row r="27" spans="1:2" ht="13.5">
      <c r="A27">
        <v>27</v>
      </c>
      <c r="B27" s="75" t="s">
        <v>38</v>
      </c>
    </row>
    <row r="28" spans="1:2" ht="13.5">
      <c r="A28">
        <v>28</v>
      </c>
      <c r="B28" s="75" t="s">
        <v>39</v>
      </c>
    </row>
    <row r="29" spans="1:2" ht="13.5">
      <c r="A29">
        <v>29</v>
      </c>
      <c r="B29" s="75" t="s">
        <v>40</v>
      </c>
    </row>
    <row r="30" spans="1:2" ht="13.5">
      <c r="A30">
        <v>30</v>
      </c>
      <c r="B30" s="75" t="s">
        <v>41</v>
      </c>
    </row>
    <row r="31" spans="1:2" ht="13.5">
      <c r="A31">
        <v>31</v>
      </c>
      <c r="B31" s="75" t="s">
        <v>42</v>
      </c>
    </row>
    <row r="32" spans="1:2" ht="13.5">
      <c r="A32">
        <v>32</v>
      </c>
      <c r="B32" s="75" t="s">
        <v>43</v>
      </c>
    </row>
    <row r="33" spans="1:2" ht="13.5">
      <c r="A33">
        <v>33</v>
      </c>
      <c r="B33" s="75" t="s">
        <v>44</v>
      </c>
    </row>
    <row r="34" spans="1:2" ht="13.5">
      <c r="A34">
        <v>34</v>
      </c>
      <c r="B34" s="75" t="s">
        <v>45</v>
      </c>
    </row>
    <row r="35" spans="1:2" ht="13.5">
      <c r="A35">
        <v>35</v>
      </c>
      <c r="B35" s="75" t="s">
        <v>46</v>
      </c>
    </row>
    <row r="36" spans="1:2" ht="13.5">
      <c r="A36">
        <v>36</v>
      </c>
      <c r="B36" s="75" t="s">
        <v>47</v>
      </c>
    </row>
    <row r="37" spans="1:2" ht="13.5">
      <c r="A37">
        <v>37</v>
      </c>
      <c r="B37" s="75" t="s">
        <v>48</v>
      </c>
    </row>
    <row r="38" spans="1:2" ht="13.5">
      <c r="A38">
        <v>38</v>
      </c>
      <c r="B38" s="75" t="s">
        <v>49</v>
      </c>
    </row>
    <row r="39" spans="1:2" ht="13.5">
      <c r="A39">
        <v>39</v>
      </c>
      <c r="B39" s="75" t="s">
        <v>50</v>
      </c>
    </row>
    <row r="40" spans="1:2" ht="13.5">
      <c r="A40">
        <v>40</v>
      </c>
      <c r="B40" s="75" t="s">
        <v>51</v>
      </c>
    </row>
    <row r="41" spans="1:2" ht="13.5">
      <c r="A41">
        <v>41</v>
      </c>
      <c r="B41" s="75" t="s">
        <v>52</v>
      </c>
    </row>
    <row r="42" spans="1:2" ht="13.5">
      <c r="A42">
        <v>42</v>
      </c>
      <c r="B42" s="75" t="s">
        <v>53</v>
      </c>
    </row>
    <row r="43" spans="1:2" ht="13.5">
      <c r="A43">
        <v>43</v>
      </c>
      <c r="B43" s="75" t="s">
        <v>54</v>
      </c>
    </row>
    <row r="44" spans="1:2" ht="13.5">
      <c r="A44">
        <v>44</v>
      </c>
      <c r="B44" s="75" t="s">
        <v>55</v>
      </c>
    </row>
    <row r="45" spans="1:2" ht="13.5">
      <c r="A45">
        <v>45</v>
      </c>
      <c r="B45" s="75" t="s">
        <v>56</v>
      </c>
    </row>
    <row r="46" spans="1:2" ht="13.5">
      <c r="A46">
        <v>46</v>
      </c>
      <c r="B46" s="75" t="s">
        <v>57</v>
      </c>
    </row>
    <row r="47" spans="1:2" ht="13.5">
      <c r="A47">
        <v>47</v>
      </c>
      <c r="B47" s="75" t="s">
        <v>58</v>
      </c>
    </row>
    <row r="48" spans="1:2" ht="13.5">
      <c r="A48">
        <v>48</v>
      </c>
      <c r="B48" s="75" t="s">
        <v>59</v>
      </c>
    </row>
    <row r="49" spans="1:2" ht="13.5">
      <c r="A49">
        <v>49</v>
      </c>
      <c r="B49" s="75" t="s">
        <v>60</v>
      </c>
    </row>
    <row r="50" spans="1:2" ht="13.5">
      <c r="A50">
        <v>50</v>
      </c>
      <c r="B50" s="75" t="s">
        <v>61</v>
      </c>
    </row>
    <row r="51" spans="1:2" ht="13.5">
      <c r="A51">
        <v>51</v>
      </c>
      <c r="B51" s="75" t="s">
        <v>62</v>
      </c>
    </row>
    <row r="52" spans="1:2" ht="13.5">
      <c r="A52">
        <v>52</v>
      </c>
      <c r="B52" s="75" t="s">
        <v>63</v>
      </c>
    </row>
    <row r="53" spans="1:2" ht="13.5">
      <c r="A53">
        <v>53</v>
      </c>
      <c r="B53" s="75" t="s">
        <v>64</v>
      </c>
    </row>
    <row r="54" spans="1:2" ht="13.5">
      <c r="A54">
        <v>54</v>
      </c>
      <c r="B54" s="75" t="s">
        <v>65</v>
      </c>
    </row>
    <row r="55" spans="1:2" ht="13.5">
      <c r="A55">
        <v>55</v>
      </c>
      <c r="B55" s="75" t="s">
        <v>66</v>
      </c>
    </row>
    <row r="56" spans="1:2" ht="13.5">
      <c r="A56">
        <v>56</v>
      </c>
      <c r="B56" s="75" t="s">
        <v>67</v>
      </c>
    </row>
    <row r="57" spans="1:2" ht="13.5">
      <c r="A57">
        <v>57</v>
      </c>
      <c r="B57" s="75" t="s">
        <v>68</v>
      </c>
    </row>
    <row r="58" spans="1:2" ht="13.5">
      <c r="A58">
        <v>58</v>
      </c>
      <c r="B58" s="75" t="s">
        <v>69</v>
      </c>
    </row>
    <row r="59" spans="1:2" ht="13.5">
      <c r="A59">
        <v>59</v>
      </c>
      <c r="B59" s="75" t="s">
        <v>70</v>
      </c>
    </row>
    <row r="60" spans="1:2" ht="13.5">
      <c r="A60">
        <v>60</v>
      </c>
      <c r="B60" s="75" t="s">
        <v>71</v>
      </c>
    </row>
    <row r="61" spans="1:2" ht="13.5">
      <c r="A61">
        <v>61</v>
      </c>
      <c r="B61" s="75" t="s">
        <v>72</v>
      </c>
    </row>
    <row r="62" spans="1:2" ht="13.5">
      <c r="A62">
        <v>62</v>
      </c>
      <c r="B62" s="75" t="s">
        <v>73</v>
      </c>
    </row>
    <row r="63" spans="1:2" ht="13.5">
      <c r="A63">
        <v>63</v>
      </c>
      <c r="B63" s="75" t="s">
        <v>74</v>
      </c>
    </row>
    <row r="64" spans="1:2" ht="13.5">
      <c r="A64">
        <v>64</v>
      </c>
      <c r="B64" s="75" t="s">
        <v>75</v>
      </c>
    </row>
    <row r="65" spans="1:2" ht="13.5">
      <c r="A65">
        <v>65</v>
      </c>
      <c r="B65" s="75" t="s">
        <v>76</v>
      </c>
    </row>
    <row r="66" spans="1:2" ht="13.5">
      <c r="A66">
        <v>66</v>
      </c>
      <c r="B66" s="75" t="s">
        <v>77</v>
      </c>
    </row>
    <row r="67" spans="1:2" ht="13.5">
      <c r="A67">
        <v>67</v>
      </c>
      <c r="B67" s="75" t="s">
        <v>78</v>
      </c>
    </row>
    <row r="68" spans="1:2" ht="13.5">
      <c r="A68">
        <v>68</v>
      </c>
      <c r="B68" s="75" t="s">
        <v>79</v>
      </c>
    </row>
    <row r="69" spans="1:2" ht="13.5">
      <c r="A69">
        <v>69</v>
      </c>
      <c r="B69" s="75" t="s">
        <v>80</v>
      </c>
    </row>
    <row r="70" spans="1:2" ht="13.5">
      <c r="A70">
        <v>70</v>
      </c>
      <c r="B70" s="75" t="s">
        <v>81</v>
      </c>
    </row>
    <row r="71" spans="1:2" ht="13.5">
      <c r="A71">
        <v>71</v>
      </c>
      <c r="B71" s="75" t="s">
        <v>82</v>
      </c>
    </row>
    <row r="72" spans="1:2" ht="13.5">
      <c r="A72">
        <v>72</v>
      </c>
      <c r="B72" s="75" t="s">
        <v>83</v>
      </c>
    </row>
    <row r="73" spans="1:2" ht="13.5">
      <c r="A73">
        <v>73</v>
      </c>
      <c r="B73" s="75" t="s">
        <v>84</v>
      </c>
    </row>
    <row r="74" spans="1:2" ht="13.5">
      <c r="A74">
        <v>74</v>
      </c>
      <c r="B74" s="75" t="s">
        <v>85</v>
      </c>
    </row>
    <row r="75" spans="1:2" ht="13.5">
      <c r="A75">
        <v>75</v>
      </c>
      <c r="B75" s="75" t="s">
        <v>86</v>
      </c>
    </row>
    <row r="76" spans="1:2" ht="13.5">
      <c r="A76">
        <v>76</v>
      </c>
      <c r="B76" s="75" t="s">
        <v>87</v>
      </c>
    </row>
    <row r="77" spans="1:2" ht="13.5">
      <c r="A77">
        <v>77</v>
      </c>
      <c r="B77" s="75" t="s">
        <v>88</v>
      </c>
    </row>
    <row r="78" spans="1:2" ht="13.5">
      <c r="A78">
        <v>78</v>
      </c>
      <c r="B78" s="75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兵庫県高等学校野球連盟　明石</dc:creator>
  <cp:keywords/>
  <dc:description/>
  <cp:lastModifiedBy>a4zawa</cp:lastModifiedBy>
  <cp:lastPrinted>2010-07-26T03:41:25Z</cp:lastPrinted>
  <dcterms:created xsi:type="dcterms:W3CDTF">2010-06-29T06:13:40Z</dcterms:created>
  <dcterms:modified xsi:type="dcterms:W3CDTF">2014-04-06T22:24:54Z</dcterms:modified>
  <cp:category/>
  <cp:version/>
  <cp:contentType/>
  <cp:contentStatus/>
</cp:coreProperties>
</file>